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qiyasorg-my.sharepoint.com/personal/m_gazer_etec_gov_sa/Documents/01 NCAAA/NCAAA Documents/01 Website doc/02 Program/01 البكالويوس/TP-114 Program profile &amp; Kpis/"/>
    </mc:Choice>
  </mc:AlternateContent>
  <xr:revisionPtr revIDLastSave="0" documentId="8_{12F47471-2C0E-4A35-861A-8B28BC25F541}" xr6:coauthVersionLast="47" xr6:coauthVersionMax="47" xr10:uidLastSave="{00000000-0000-0000-0000-000000000000}"/>
  <bookViews>
    <workbookView xWindow="-120" yWindow="-120" windowWidth="29040" windowHeight="15840" firstSheet="5" activeTab="5" xr2:uid="{5B82433D-65D2-40CA-876B-DE12667EDA5B}"/>
  </bookViews>
  <sheets>
    <sheet name="01 البيانات الأساسية" sheetId="70" r:id="rId1"/>
    <sheet name="02 هيئة التدريس" sheetId="71" r:id="rId2"/>
    <sheet name="03  الطلبة " sheetId="72" r:id="rId3"/>
    <sheet name="04 مؤشرات الأداء" sheetId="73" r:id="rId4"/>
    <sheet name="05 نتائج تقييم مخرجات التعلم" sheetId="74" r:id="rId5"/>
    <sheet name="06 متطلبات الأهلية" sheetId="75" r:id="rId6"/>
  </sheets>
  <definedNames>
    <definedName name="_Toc534280254" localSheetId="4">'05 نتائج تقييم مخرجات التعلم'!#REF!</definedName>
    <definedName name="_Toc534280255" localSheetId="4">'05 نتائج تقييم مخرجات التعلم'!#REF!</definedName>
    <definedName name="_xlnm.Print_Area" localSheetId="5">'06 متطلبات الأهلية'!$A$1:$C$42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75" l="1"/>
  <c r="B4" i="75"/>
  <c r="B3" i="75"/>
  <c r="B2" i="75"/>
  <c r="B4" i="74"/>
  <c r="B3" i="74"/>
  <c r="B2" i="74"/>
  <c r="B1" i="74"/>
  <c r="B4" i="73"/>
  <c r="B3" i="73"/>
  <c r="B2" i="73"/>
  <c r="B1" i="73"/>
  <c r="E61" i="72"/>
  <c r="E59" i="72"/>
  <c r="E58" i="72"/>
  <c r="E57" i="72"/>
  <c r="E56" i="72"/>
  <c r="E54" i="72"/>
  <c r="E53" i="72"/>
  <c r="E48" i="72"/>
  <c r="E46" i="72"/>
  <c r="E45" i="72"/>
  <c r="E44" i="72"/>
  <c r="E43" i="72"/>
  <c r="E41" i="72"/>
  <c r="E40" i="72"/>
  <c r="E35" i="72"/>
  <c r="E33" i="72"/>
  <c r="E32" i="72"/>
  <c r="E31" i="72"/>
  <c r="E30" i="72"/>
  <c r="E28" i="72"/>
  <c r="E27" i="72"/>
  <c r="B4" i="72"/>
  <c r="B4" i="71"/>
  <c r="B3" i="72"/>
  <c r="B2" i="72"/>
  <c r="B1" i="72"/>
  <c r="E22" i="72"/>
  <c r="E20" i="72"/>
  <c r="E19" i="72"/>
  <c r="E18" i="72"/>
  <c r="E17" i="72"/>
  <c r="E15" i="72"/>
  <c r="E14" i="72"/>
  <c r="E9" i="72"/>
  <c r="E8" i="72"/>
  <c r="E7" i="72"/>
  <c r="B3" i="71"/>
  <c r="B1" i="71"/>
  <c r="B2" i="71"/>
  <c r="J16" i="71"/>
  <c r="L16" i="71" s="1"/>
  <c r="I16" i="71" s="1"/>
  <c r="H16" i="71"/>
  <c r="E16" i="71"/>
  <c r="G16" i="71" s="1"/>
  <c r="D16" i="71" s="1"/>
  <c r="C16" i="71"/>
  <c r="L15" i="71"/>
  <c r="I15" i="71" s="1"/>
  <c r="K15" i="71"/>
  <c r="G15" i="71"/>
  <c r="F15" i="71"/>
  <c r="D15" i="71"/>
  <c r="L14" i="71"/>
  <c r="K14" i="71"/>
  <c r="I14" i="71"/>
  <c r="G14" i="71"/>
  <c r="F14" i="71" s="1"/>
  <c r="L13" i="71"/>
  <c r="I13" i="71" s="1"/>
  <c r="K13" i="71"/>
  <c r="G13" i="71"/>
  <c r="F13" i="71"/>
  <c r="D13" i="71"/>
  <c r="J12" i="71"/>
  <c r="H12" i="71"/>
  <c r="L12" i="71" s="1"/>
  <c r="I12" i="71" s="1"/>
  <c r="E12" i="71"/>
  <c r="C12" i="71"/>
  <c r="L11" i="71"/>
  <c r="I11" i="71" s="1"/>
  <c r="K11" i="71"/>
  <c r="G11" i="71"/>
  <c r="F11" i="71"/>
  <c r="D11" i="71"/>
  <c r="L10" i="71"/>
  <c r="K10" i="71"/>
  <c r="I10" i="71"/>
  <c r="G10" i="71"/>
  <c r="F10" i="71" s="1"/>
  <c r="L9" i="71"/>
  <c r="I9" i="71" s="1"/>
  <c r="K9" i="71"/>
  <c r="G9" i="71"/>
  <c r="F9" i="71"/>
  <c r="D9" i="71"/>
  <c r="K12" i="71" l="1"/>
  <c r="F12" i="71"/>
  <c r="F16" i="71"/>
  <c r="D10" i="71"/>
  <c r="G12" i="71"/>
  <c r="D12" i="71" s="1"/>
  <c r="D14" i="71"/>
  <c r="K16" i="71"/>
</calcChain>
</file>

<file path=xl/sharedStrings.xml><?xml version="1.0" encoding="utf-8"?>
<sst xmlns="http://schemas.openxmlformats.org/spreadsheetml/2006/main" count="246" uniqueCount="140">
  <si>
    <t>TP-114</t>
  </si>
  <si>
    <t>المؤسسة:</t>
  </si>
  <si>
    <t>الكلية</t>
  </si>
  <si>
    <t>البرنامج</t>
  </si>
  <si>
    <t>تاريخ إعداد التقرير</t>
  </si>
  <si>
    <t>2023-2024</t>
  </si>
  <si>
    <t>بيانات اعتماد البرنامج</t>
  </si>
  <si>
    <t>نوع الاعتماد:</t>
  </si>
  <si>
    <t>تاريخ بدء الاعتماد:</t>
  </si>
  <si>
    <t>تاريخ نهاية الاعتماد:</t>
  </si>
  <si>
    <t>Contact Information</t>
  </si>
  <si>
    <t>الاسم:</t>
  </si>
  <si>
    <t>المنصب:</t>
  </si>
  <si>
    <t>البريد الإلكتروني:</t>
  </si>
  <si>
    <t>الهاتف ، الجوال:</t>
  </si>
  <si>
    <t>اسم المؤسسة</t>
  </si>
  <si>
    <t>تاريخ اعداد التقرير</t>
  </si>
  <si>
    <t>هيئة التدريس</t>
  </si>
  <si>
    <t>سعودي</t>
  </si>
  <si>
    <t>غير سعودي</t>
  </si>
  <si>
    <t>ذكور</t>
  </si>
  <si>
    <t>%</t>
  </si>
  <si>
    <t>إناث</t>
  </si>
  <si>
    <t>إجمالي</t>
  </si>
  <si>
    <t>أعضاء هيئة التدريس</t>
  </si>
  <si>
    <t>أستاذ</t>
  </si>
  <si>
    <t>أستاذ مشارك</t>
  </si>
  <si>
    <t>أستاذ مساعد</t>
  </si>
  <si>
    <t>الإجمالي</t>
  </si>
  <si>
    <t>هيئة التدريس من غير حملة الدكتوراه</t>
  </si>
  <si>
    <t>محاضر</t>
  </si>
  <si>
    <t>معيد</t>
  </si>
  <si>
    <t>مدرس</t>
  </si>
  <si>
    <t>المقر الرئيسي</t>
  </si>
  <si>
    <t>م</t>
  </si>
  <si>
    <t>العنصر</t>
  </si>
  <si>
    <t>طلاب</t>
  </si>
  <si>
    <t>طالبات</t>
  </si>
  <si>
    <t>المجموع</t>
  </si>
  <si>
    <t xml:space="preserve">عدد الطلبة الذين بدأوا البرنامج </t>
  </si>
  <si>
    <t xml:space="preserve">إجمالي عدد الطلبة الذين أتمّوا البرنامج </t>
  </si>
  <si>
    <t>عدد الطلبة الذين أتموا البرنامج في الحد الأدنى من مدة البرنامج</t>
  </si>
  <si>
    <t>النسبة المئوية للطلبة الذين أتموا البرنامج في الحد الأدنى من مدة البرنامج (معدل الإتمام)</t>
  </si>
  <si>
    <t>الفروع (إن وجدت)</t>
  </si>
  <si>
    <t>عدد الطلبة الذين أتمّوا المسارات الرئيسة ضمن البرنامج (إن وجدت ):</t>
  </si>
  <si>
    <t xml:space="preserve">أ.  </t>
  </si>
  <si>
    <t xml:space="preserve">ب.  </t>
  </si>
  <si>
    <t xml:space="preserve">ج.  </t>
  </si>
  <si>
    <t>عدد الطلبة الذين أتمّوا نقاط الخروج للبرنامج (إن وجدت)</t>
  </si>
  <si>
    <t>النسبة المئوية للطلبة الذين أتموا نقاط الخروج للبرنامج (إن وجدت )</t>
  </si>
  <si>
    <t>مؤشر الأداء</t>
  </si>
  <si>
    <t>مستوى الأداء  المستهدف</t>
  </si>
  <si>
    <t>مستوى الأداء  الفعلي</t>
  </si>
  <si>
    <r>
      <t xml:space="preserve">مستوى الأداء المرجعي الداخلي
</t>
    </r>
    <r>
      <rPr>
        <b/>
        <sz val="11"/>
        <color rgb="FF000000"/>
        <rFont val="Sakkal Majalla"/>
      </rPr>
      <t>(المقارنة المرجعية الداخلية)</t>
    </r>
  </si>
  <si>
    <r>
      <t xml:space="preserve">مستوى الأداء المرجعي الخارجي
</t>
    </r>
    <r>
      <rPr>
        <b/>
        <sz val="10"/>
        <color rgb="FF000000"/>
        <rFont val="Sakkal Majalla"/>
      </rPr>
      <t>(المقارنة المرجعية الخارجية)</t>
    </r>
  </si>
  <si>
    <t>مستوى الأداء  المستهدف الجديد</t>
  </si>
  <si>
    <t>التعليق</t>
  </si>
  <si>
    <t>2022-2023</t>
  </si>
  <si>
    <t>2021-2022</t>
  </si>
  <si>
    <t>2024-2025</t>
  </si>
  <si>
    <t>KPI-I-01</t>
  </si>
  <si>
    <t>تقويم الطلاب لجودة خبرات التعلم في البرنامج</t>
  </si>
  <si>
    <t>KPI-I-02</t>
  </si>
  <si>
    <t>تقييم الطلاب لجودة المقررات</t>
  </si>
  <si>
    <t>KPI-I-03</t>
  </si>
  <si>
    <t>معدل التخرج بالوقت المحدد</t>
  </si>
  <si>
    <t>KPI-I-04</t>
  </si>
  <si>
    <t>معدل استبقاء طلاب السنة الأولى</t>
  </si>
  <si>
    <t>KPI-I-05</t>
  </si>
  <si>
    <t>مستوى أداء الطلاب في الاختبارات المهنية و/أو الوطنية</t>
  </si>
  <si>
    <t xml:space="preserve">KPI-I-06 </t>
  </si>
  <si>
    <r>
      <rPr>
        <b/>
        <sz val="14"/>
        <color rgb="FFC00000"/>
        <rFont val="Sakkal Majalla"/>
      </rPr>
      <t>(ا)</t>
    </r>
    <r>
      <rPr>
        <b/>
        <sz val="14"/>
        <color theme="1"/>
        <rFont val="Sakkal Majalla"/>
      </rPr>
      <t xml:space="preserve"> توظيف الخريجين </t>
    </r>
    <r>
      <rPr>
        <b/>
        <sz val="14"/>
        <color theme="0" tint="-0.14999847407452621"/>
        <rFont val="Sakkal Majalla"/>
      </rPr>
      <t>والتحاقهم ببرامج الدراسات العليا</t>
    </r>
  </si>
  <si>
    <r>
      <rPr>
        <b/>
        <sz val="14"/>
        <color rgb="FFC00000"/>
        <rFont val="Sakkal Majalla"/>
      </rPr>
      <t>(ب)</t>
    </r>
    <r>
      <rPr>
        <b/>
        <sz val="14"/>
        <color theme="0" tint="-0.14999847407452621"/>
        <rFont val="Sakkal Majalla"/>
      </rPr>
      <t xml:space="preserve"> توظيف</t>
    </r>
    <r>
      <rPr>
        <b/>
        <sz val="14"/>
        <color theme="1"/>
        <rFont val="Sakkal Majalla"/>
      </rPr>
      <t xml:space="preserve"> </t>
    </r>
    <r>
      <rPr>
        <b/>
        <sz val="14"/>
        <color theme="0" tint="-0.14999847407452621"/>
        <rFont val="Sakkal Majalla"/>
      </rPr>
      <t>الخريجين</t>
    </r>
    <r>
      <rPr>
        <b/>
        <sz val="14"/>
        <color theme="1"/>
        <rFont val="Sakkal Majalla"/>
      </rPr>
      <t xml:space="preserve"> </t>
    </r>
    <r>
      <rPr>
        <b/>
        <sz val="14"/>
        <color theme="0" tint="-0.14999847407452621"/>
        <rFont val="Sakkal Majalla"/>
      </rPr>
      <t>و</t>
    </r>
    <r>
      <rPr>
        <b/>
        <sz val="14"/>
        <color theme="1"/>
        <rFont val="Sakkal Majalla"/>
      </rPr>
      <t>التحاقهم ببرامج الدراسات العليا</t>
    </r>
  </si>
  <si>
    <t>KPI-I-07</t>
  </si>
  <si>
    <t>تقويم جهات التوظيف لكفاءة خريجي البرنامج</t>
  </si>
  <si>
    <t>KPI-I-08</t>
  </si>
  <si>
    <t>نسبة الطلاب إلى هيئة التدريس</t>
  </si>
  <si>
    <t>KPI-I-09</t>
  </si>
  <si>
    <t>النسبة المئوية للنشر العلمي لأعضاء هيئة التدريس</t>
  </si>
  <si>
    <t>KPI-I-10</t>
  </si>
  <si>
    <t>معدل البحوث المنشورة لكل عضو هيئة تدريس</t>
  </si>
  <si>
    <t>KPI-I-11</t>
  </si>
  <si>
    <t>معدل الاقتباسات في المجلات المحكمة لكل عضو هيئة تدريس</t>
  </si>
  <si>
    <t>مؤشرات الأداء الإضافية (ان وجدت)</t>
  </si>
  <si>
    <t>....</t>
  </si>
  <si>
    <t>#</t>
  </si>
  <si>
    <t>مخرجات التعلم</t>
  </si>
  <si>
    <t>طرق التقويم</t>
  </si>
  <si>
    <t>مستوى الأداء المستهدف</t>
  </si>
  <si>
    <t>نتائج التقييم</t>
  </si>
  <si>
    <t>(مباشر – غير مباشر)</t>
  </si>
  <si>
    <t>المعرفة والفهم</t>
  </si>
  <si>
    <t>ع..</t>
  </si>
  <si>
    <t>المهارات</t>
  </si>
  <si>
    <t>م..</t>
  </si>
  <si>
    <t>القيم</t>
  </si>
  <si>
    <t>ق..</t>
  </si>
  <si>
    <t>التعليق على نتائج تقييم مخرجات التعلم للبرنامج:</t>
  </si>
  <si>
    <t>* يتم إدراج نتائج مخرجات التعلم التي تم قياسها خلال العام الذي أعد عنه التقرير (2021-2022 )وفقاً لخطة البرنامج لقياس مخرجات التعلم</t>
  </si>
  <si>
    <t>** يرفق تقرير منفصل لنتائج قياس مخرجات التعلم للبرنامج لكل من شطري الذكور والإناث و كذلك لكل فرع من فروع البرنامج ( إن وجدت)</t>
  </si>
  <si>
    <r>
      <t xml:space="preserve">للبرامج </t>
    </r>
    <r>
      <rPr>
        <b/>
        <sz val="14"/>
        <color theme="0"/>
        <rFont val="Calibri"/>
        <family val="2"/>
        <scheme val="minor"/>
      </rPr>
      <t>الغير معتمدة</t>
    </r>
    <r>
      <rPr>
        <b/>
        <sz val="11"/>
        <color theme="0"/>
        <rFont val="Calibri"/>
        <family val="2"/>
        <scheme val="minor"/>
      </rPr>
      <t xml:space="preserve"> فقط</t>
    </r>
  </si>
  <si>
    <t>I</t>
  </si>
  <si>
    <t xml:space="preserve">متطلبات الأهلية </t>
  </si>
  <si>
    <t>مدى التوفر</t>
  </si>
  <si>
    <t>المتطلبات الأساسية</t>
  </si>
  <si>
    <t>قرار إنشاء البرنامج (للجامعات الحكومية)/ قرار الترخيص النهائي (للبرامج الأهلية)</t>
  </si>
  <si>
    <t>حصول المؤسسة على الاعتماد أو تأهليها للاعتماد (تم جدولة زيارة المراجعة)</t>
  </si>
  <si>
    <t>تخرج الطلبة (دفعة واحدة على الأقل)</t>
  </si>
  <si>
    <t>الجوانب الإدارية والتنظيمية</t>
  </si>
  <si>
    <t>هل الهيكل التنظيمي الإداري للبرنامج موحد في كل الفروع؟</t>
  </si>
  <si>
    <t>هل مسمى المؤهل/ البرنامج(طبقا لوثيقة التخرج) موحد في جميع الفروع؟</t>
  </si>
  <si>
    <t>هل الخطة الدراسية للبرنامج موحدة في جميع الفروع ؟</t>
  </si>
  <si>
    <t>هل توصيف البرنامج موحد في جميع الفروع؟</t>
  </si>
  <si>
    <t>هل توصيف المقررات موحد في جميع الفروع؟</t>
  </si>
  <si>
    <t>هل البرنامج في جميع الفروع يرتبط بعميد مختلف؟</t>
  </si>
  <si>
    <t>هل يرأس جميع فروع البرنامج  رئيس قسم واحد؟</t>
  </si>
  <si>
    <t>هل هيئة التدريس القائمة على البرنامج موحدة في جميع الفروع؟</t>
  </si>
  <si>
    <t>II</t>
  </si>
  <si>
    <t xml:space="preserve">الوثائق المطلوبة لزيارة المراجعة </t>
  </si>
  <si>
    <t>تقرير الدراسة الذاتية للبرنامج</t>
  </si>
  <si>
    <t xml:space="preserve">تقرير الدراسة الذاتية </t>
  </si>
  <si>
    <t xml:space="preserve">للبرنامج الأكاديمي </t>
  </si>
  <si>
    <t>الأدلة التعريفية للطلاب وهيئة التدريس</t>
  </si>
  <si>
    <t>الدليل التعريفي للبرنامج</t>
  </si>
  <si>
    <t>دليل التدريب الميداني/التعاوني</t>
  </si>
  <si>
    <t>نظام ضمان الجودة في البرنامج وتقارير الأداء الخاصة به(إن وجد).</t>
  </si>
  <si>
    <t>دليل نظام الجودة بالبرنامج.</t>
  </si>
  <si>
    <t>سياسات وإجراءات إقرار وتعديل البرنامج والمقررات الدراسية.</t>
  </si>
  <si>
    <t>التقرير السنوي للبرنامج</t>
  </si>
  <si>
    <t>تقارير المقررات الدراسية بالبرنامج وأعمال الطلاب</t>
  </si>
  <si>
    <t>تقرير نتائج استطلاعات الرأي</t>
  </si>
  <si>
    <t>توصيف البرنامج والمقررات الدراسية</t>
  </si>
  <si>
    <t>توصيف البرنامج</t>
  </si>
  <si>
    <t>توصيف المقررات الدراسية بالبرنامج مصنفة طبقا للمستويات.</t>
  </si>
  <si>
    <t>قياس نواتج التعلم للبرنامج</t>
  </si>
  <si>
    <t>خطة قياس نواتج التعلم للبرنامج.</t>
  </si>
  <si>
    <t>تقرير قياس جميع نواتج التعلم للبرنامج</t>
  </si>
  <si>
    <t>التوافق مع الأطر</t>
  </si>
  <si>
    <t>تقرير الاتساق مع الإطار الوطني للمؤهلات</t>
  </si>
  <si>
    <t>تقرير الاتساق مع المعايير الأكاديمية التخصصية (ان وجدت)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</si>
</sst>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6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Sakkal Majalla"/>
    </font>
    <font>
      <sz val="11"/>
      <color theme="1"/>
      <name val="Sakkal Majalla"/>
    </font>
    <font>
      <sz val="14"/>
      <color theme="1"/>
      <name val="Sakkal Majalla"/>
    </font>
    <font>
      <sz val="9"/>
      <color theme="1"/>
      <name val="Times New Roman"/>
      <family val="1"/>
    </font>
    <font>
      <b/>
      <sz val="14"/>
      <color rgb="FF000000"/>
      <name val="Sakkal Majalla"/>
    </font>
    <font>
      <b/>
      <i/>
      <sz val="14"/>
      <color rgb="FF000000"/>
      <name val="Sakkal Majalla"/>
    </font>
    <font>
      <sz val="11"/>
      <color theme="1"/>
      <name val="Calibri"/>
      <family val="2"/>
      <scheme val="minor"/>
    </font>
    <font>
      <b/>
      <sz val="11"/>
      <color rgb="FF000000"/>
      <name val="Sakkal Majalla"/>
    </font>
    <font>
      <b/>
      <sz val="14"/>
      <color theme="0" tint="-0.14999847407452621"/>
      <name val="Sakkal Majalla"/>
    </font>
    <font>
      <sz val="12"/>
      <color rgb="FFFFFFFF"/>
      <name val="Sakkal Majalla"/>
    </font>
    <font>
      <sz val="12"/>
      <name val="Sakkal Majalla"/>
    </font>
    <font>
      <b/>
      <sz val="12"/>
      <name val="Sakkal Majalla"/>
    </font>
    <font>
      <b/>
      <sz val="11"/>
      <color theme="0"/>
      <name val="Times New Roman"/>
      <family val="1"/>
    </font>
    <font>
      <sz val="9"/>
      <color theme="0"/>
      <name val="Times New Roman"/>
      <family val="1"/>
    </font>
    <font>
      <b/>
      <sz val="14"/>
      <color theme="0"/>
      <name val="Sakkal Majalla"/>
    </font>
    <font>
      <sz val="14"/>
      <color rgb="FFFFFFFF"/>
      <name val="Sakkal Majalla"/>
    </font>
    <font>
      <b/>
      <sz val="14"/>
      <color rgb="FFFFFFFF"/>
      <name val="Sakkal Majalla"/>
    </font>
    <font>
      <b/>
      <sz val="12"/>
      <color theme="0"/>
      <name val="Sakkal Majalla"/>
    </font>
    <font>
      <sz val="12"/>
      <color theme="1"/>
      <name val="Sakkal Majalla"/>
    </font>
    <font>
      <b/>
      <sz val="12"/>
      <color theme="1"/>
      <name val="Sakkal Majalla"/>
    </font>
    <font>
      <b/>
      <sz val="11"/>
      <color theme="0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sz val="14"/>
      <color rgb="FFC00000"/>
      <name val="Sakkal Majalla"/>
    </font>
    <font>
      <sz val="14"/>
      <color theme="0"/>
      <name val="Sakkal Majalla"/>
    </font>
    <font>
      <b/>
      <sz val="16"/>
      <color theme="0"/>
      <name val="Sakkal Majalla"/>
    </font>
    <font>
      <b/>
      <sz val="14"/>
      <color rgb="FF4C3D8E"/>
      <name val="Sakkal Majalla"/>
    </font>
    <font>
      <b/>
      <sz val="12"/>
      <color rgb="FFFFFFFF"/>
      <name val="Sakkal Majalla"/>
    </font>
    <font>
      <b/>
      <sz val="20"/>
      <color rgb="FF000000"/>
      <name val="Sakkal Majalla"/>
    </font>
    <font>
      <b/>
      <sz val="10"/>
      <color rgb="FF000000"/>
      <name val="Sakkal Majalla"/>
    </font>
    <font>
      <b/>
      <sz val="8"/>
      <color theme="0"/>
      <name val="Times New Roman"/>
      <family val="1"/>
    </font>
    <font>
      <b/>
      <sz val="11"/>
      <color rgb="FF4C3D8E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C3D8E"/>
        <bgColor indexed="64"/>
      </patternFill>
    </fill>
    <fill>
      <patternFill patternType="solid">
        <fgColor rgb="FF9498CB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</fills>
  <borders count="13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theme="0"/>
      </top>
      <bottom/>
      <diagonal/>
    </border>
    <border>
      <left style="thin">
        <color theme="0"/>
      </left>
      <right style="dashed">
        <color indexed="64"/>
      </right>
      <top style="medium">
        <color theme="0"/>
      </top>
      <bottom style="thin">
        <color theme="0"/>
      </bottom>
      <diagonal/>
    </border>
    <border>
      <left/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theme="0"/>
      </left>
      <right style="dashed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ck">
        <color indexed="64"/>
      </left>
      <right style="dashed">
        <color theme="0"/>
      </right>
      <top style="medium">
        <color theme="0"/>
      </top>
      <bottom/>
      <diagonal/>
    </border>
    <border>
      <left style="dashed">
        <color theme="0"/>
      </left>
      <right style="dashed">
        <color indexed="64"/>
      </right>
      <top/>
      <bottom style="dashed">
        <color theme="0"/>
      </bottom>
      <diagonal/>
    </border>
    <border>
      <left style="dashed">
        <color indexed="64"/>
      </left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theme="0"/>
      </right>
      <top/>
      <bottom/>
      <diagonal/>
    </border>
    <border>
      <left style="dashed">
        <color theme="0"/>
      </left>
      <right style="dashed">
        <color indexed="64"/>
      </right>
      <top style="dashed">
        <color theme="0"/>
      </top>
      <bottom style="dashed">
        <color theme="0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theme="0"/>
      </right>
      <top/>
      <bottom style="thick">
        <color indexed="64"/>
      </bottom>
      <diagonal/>
    </border>
    <border>
      <left style="dashed">
        <color theme="0"/>
      </left>
      <right style="dashed">
        <color indexed="64"/>
      </right>
      <top style="dashed">
        <color theme="0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ck">
        <color auto="1"/>
      </bottom>
      <diagonal/>
    </border>
    <border>
      <left style="dashed">
        <color indexed="64"/>
      </left>
      <right/>
      <top style="thin">
        <color auto="1"/>
      </top>
      <bottom style="thick">
        <color auto="1"/>
      </bottom>
      <diagonal/>
    </border>
    <border>
      <left style="dashed">
        <color indexed="64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ck">
        <color indexed="64"/>
      </top>
      <bottom style="thin">
        <color indexed="64"/>
      </bottom>
      <diagonal/>
    </border>
    <border>
      <left style="dashed">
        <color indexed="64"/>
      </left>
      <right/>
      <top style="thick">
        <color indexed="64"/>
      </top>
      <bottom style="thin">
        <color indexed="64"/>
      </bottom>
      <diagonal/>
    </border>
    <border>
      <left style="dashed">
        <color indexed="64"/>
      </left>
      <right style="thin">
        <color auto="1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 style="thin">
        <color auto="1"/>
      </top>
      <bottom style="dashed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dashed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dashed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ashed">
        <color auto="1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thick">
        <color indexed="64"/>
      </right>
      <top style="medium">
        <color indexed="64"/>
      </top>
      <bottom style="mediumDashed">
        <color indexed="64"/>
      </bottom>
      <diagonal/>
    </border>
    <border>
      <left style="thick">
        <color indexed="64"/>
      </left>
      <right/>
      <top style="mediumDashed">
        <color indexed="64"/>
      </top>
      <bottom style="thick">
        <color indexed="64"/>
      </bottom>
      <diagonal/>
    </border>
    <border>
      <left/>
      <right/>
      <top style="mediumDashed">
        <color indexed="64"/>
      </top>
      <bottom style="thick">
        <color indexed="64"/>
      </bottom>
      <diagonal/>
    </border>
    <border>
      <left/>
      <right style="thick">
        <color indexed="64"/>
      </right>
      <top style="mediumDashed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73">
    <xf numFmtId="0" fontId="0" fillId="0" borderId="0" xfId="0"/>
    <xf numFmtId="0" fontId="4" fillId="0" borderId="5" xfId="0" applyFont="1" applyBorder="1" applyAlignment="1">
      <alignment horizontal="right" vertical="center" readingOrder="2"/>
    </xf>
    <xf numFmtId="0" fontId="14" fillId="15" borderId="18" xfId="0" applyFont="1" applyFill="1" applyBorder="1" applyAlignment="1">
      <alignment horizontal="center" vertical="center" wrapText="1" readingOrder="2"/>
    </xf>
    <xf numFmtId="0" fontId="15" fillId="15" borderId="15" xfId="0" applyFont="1" applyFill="1" applyBorder="1" applyAlignment="1">
      <alignment horizontal="center" vertical="center" wrapText="1" readingOrder="2"/>
    </xf>
    <xf numFmtId="0" fontId="16" fillId="15" borderId="5" xfId="0" applyFont="1" applyFill="1" applyBorder="1" applyAlignment="1">
      <alignment horizontal="center" vertical="center" readingOrder="2"/>
    </xf>
    <xf numFmtId="0" fontId="19" fillId="15" borderId="2" xfId="0" applyFont="1" applyFill="1" applyBorder="1" applyAlignment="1">
      <alignment horizontal="center" vertical="center" readingOrder="2"/>
    </xf>
    <xf numFmtId="0" fontId="19" fillId="15" borderId="3" xfId="0" applyFont="1" applyFill="1" applyBorder="1" applyAlignment="1">
      <alignment horizontal="center" vertical="center" readingOrder="2"/>
    </xf>
    <xf numFmtId="0" fontId="20" fillId="0" borderId="5" xfId="0" applyFont="1" applyBorder="1" applyAlignment="1">
      <alignment vertical="center" readingOrder="2"/>
    </xf>
    <xf numFmtId="0" fontId="20" fillId="0" borderId="33" xfId="0" applyFont="1" applyBorder="1" applyAlignment="1">
      <alignment vertical="center" readingOrder="2"/>
    </xf>
    <xf numFmtId="0" fontId="19" fillId="15" borderId="38" xfId="0" applyFont="1" applyFill="1" applyBorder="1" applyAlignment="1">
      <alignment horizontal="center" vertical="center" readingOrder="2"/>
    </xf>
    <xf numFmtId="0" fontId="6" fillId="5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8" xfId="0" applyFont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12" borderId="5" xfId="0" applyFont="1" applyFill="1" applyBorder="1" applyAlignment="1" applyProtection="1">
      <alignment horizontal="center" vertical="center"/>
      <protection locked="0"/>
    </xf>
    <xf numFmtId="0" fontId="4" fillId="9" borderId="5" xfId="0" applyFont="1" applyFill="1" applyBorder="1" applyAlignment="1" applyProtection="1">
      <alignment horizontal="center" vertical="center"/>
      <protection locked="0"/>
    </xf>
    <xf numFmtId="0" fontId="4" fillId="11" borderId="5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Alignment="1" applyProtection="1">
      <alignment horizontal="center" vertical="center"/>
      <protection locked="0"/>
    </xf>
    <xf numFmtId="0" fontId="4" fillId="4" borderId="33" xfId="0" applyFont="1" applyFill="1" applyBorder="1" applyAlignment="1" applyProtection="1">
      <alignment horizontal="center" vertical="center"/>
      <protection locked="0"/>
    </xf>
    <xf numFmtId="0" fontId="4" fillId="12" borderId="33" xfId="0" applyFont="1" applyFill="1" applyBorder="1" applyAlignment="1" applyProtection="1">
      <alignment horizontal="center" vertical="center"/>
      <protection locked="0"/>
    </xf>
    <xf numFmtId="0" fontId="4" fillId="9" borderId="33" xfId="0" applyFont="1" applyFill="1" applyBorder="1" applyAlignment="1" applyProtection="1">
      <alignment horizontal="center" vertical="center"/>
      <protection locked="0"/>
    </xf>
    <xf numFmtId="0" fontId="4" fillId="11" borderId="33" xfId="0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wrapText="1"/>
      <protection locked="0"/>
    </xf>
    <xf numFmtId="2" fontId="1" fillId="6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5" xfId="0" applyNumberFormat="1" applyFont="1" applyFill="1" applyBorder="1" applyAlignment="1" applyProtection="1">
      <alignment horizontal="center" vertical="center"/>
      <protection locked="0"/>
    </xf>
    <xf numFmtId="2" fontId="1" fillId="12" borderId="5" xfId="0" applyNumberFormat="1" applyFont="1" applyFill="1" applyBorder="1" applyAlignment="1" applyProtection="1">
      <alignment horizontal="center" vertical="center"/>
      <protection locked="0"/>
    </xf>
    <xf numFmtId="2" fontId="1" fillId="9" borderId="5" xfId="0" applyNumberFormat="1" applyFont="1" applyFill="1" applyBorder="1" applyAlignment="1" applyProtection="1">
      <alignment horizontal="center" vertical="center"/>
      <protection locked="0"/>
    </xf>
    <xf numFmtId="2" fontId="1" fillId="11" borderId="5" xfId="0" applyNumberFormat="1" applyFont="1" applyFill="1" applyBorder="1" applyAlignment="1" applyProtection="1">
      <alignment horizontal="center" vertical="center"/>
      <protection locked="0"/>
    </xf>
    <xf numFmtId="10" fontId="1" fillId="6" borderId="4" xfId="0" applyNumberFormat="1" applyFont="1" applyFill="1" applyBorder="1" applyAlignment="1" applyProtection="1">
      <alignment horizontal="center" vertical="center"/>
      <protection locked="0"/>
    </xf>
    <xf numFmtId="10" fontId="1" fillId="4" borderId="5" xfId="0" applyNumberFormat="1" applyFont="1" applyFill="1" applyBorder="1" applyAlignment="1" applyProtection="1">
      <alignment horizontal="center" vertical="center"/>
      <protection locked="0"/>
    </xf>
    <xf numFmtId="10" fontId="1" fillId="12" borderId="5" xfId="0" applyNumberFormat="1" applyFont="1" applyFill="1" applyBorder="1" applyAlignment="1" applyProtection="1">
      <alignment horizontal="center" vertical="center"/>
      <protection locked="0"/>
    </xf>
    <xf numFmtId="10" fontId="1" fillId="9" borderId="5" xfId="0" applyNumberFormat="1" applyFont="1" applyFill="1" applyBorder="1" applyAlignment="1" applyProtection="1">
      <alignment horizontal="center" vertical="center"/>
      <protection locked="0"/>
    </xf>
    <xf numFmtId="10" fontId="1" fillId="11" borderId="5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49" fontId="24" fillId="0" borderId="48" xfId="0" applyNumberFormat="1" applyFont="1" applyBorder="1" applyAlignment="1" applyProtection="1">
      <alignment horizontal="center" vertical="center" wrapText="1"/>
      <protection locked="0"/>
    </xf>
    <xf numFmtId="49" fontId="24" fillId="0" borderId="49" xfId="0" applyNumberFormat="1" applyFont="1" applyBorder="1" applyAlignment="1" applyProtection="1">
      <alignment horizontal="center" vertical="center" wrapText="1"/>
      <protection locked="0"/>
    </xf>
    <xf numFmtId="49" fontId="24" fillId="0" borderId="51" xfId="0" applyNumberFormat="1" applyFont="1" applyBorder="1" applyAlignment="1">
      <alignment horizontal="center" vertical="center" wrapText="1"/>
    </xf>
    <xf numFmtId="0" fontId="25" fillId="15" borderId="53" xfId="0" applyFont="1" applyFill="1" applyBorder="1" applyAlignment="1">
      <alignment horizontal="center" vertical="center" wrapText="1"/>
    </xf>
    <xf numFmtId="49" fontId="2" fillId="0" borderId="54" xfId="0" applyNumberFormat="1" applyFont="1" applyBorder="1" applyAlignment="1" applyProtection="1">
      <alignment horizontal="center" vertical="center" wrapText="1"/>
      <protection locked="0"/>
    </xf>
    <xf numFmtId="49" fontId="25" fillId="15" borderId="5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9" xfId="0" applyNumberFormat="1" applyFont="1" applyBorder="1" applyAlignment="1" applyProtection="1">
      <alignment horizontal="center" vertical="center" wrapText="1"/>
      <protection locked="0"/>
    </xf>
    <xf numFmtId="49" fontId="25" fillId="15" borderId="5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1" xfId="0" applyNumberFormat="1" applyFont="1" applyBorder="1" applyAlignment="1" applyProtection="1">
      <alignment horizontal="center" vertical="center" wrapText="1"/>
      <protection locked="0"/>
    </xf>
    <xf numFmtId="49" fontId="25" fillId="15" borderId="58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59" xfId="0" applyNumberFormat="1" applyFont="1" applyBorder="1" applyAlignment="1" applyProtection="1">
      <alignment horizontal="center" vertical="center" wrapText="1"/>
      <protection locked="0"/>
    </xf>
    <xf numFmtId="49" fontId="25" fillId="15" borderId="61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62" xfId="0" applyNumberFormat="1" applyFont="1" applyBorder="1" applyAlignment="1" applyProtection="1">
      <alignment horizontal="center" vertical="center" wrapText="1"/>
      <protection locked="0"/>
    </xf>
    <xf numFmtId="164" fontId="2" fillId="0" borderId="62" xfId="0" applyNumberFormat="1" applyFont="1" applyBorder="1" applyAlignment="1" applyProtection="1">
      <alignment horizontal="center" vertical="center" wrapText="1"/>
      <protection locked="0"/>
    </xf>
    <xf numFmtId="49" fontId="25" fillId="15" borderId="64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65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readingOrder="1"/>
    </xf>
    <xf numFmtId="0" fontId="11" fillId="16" borderId="70" xfId="0" applyFont="1" applyFill="1" applyBorder="1" applyAlignment="1">
      <alignment horizontal="center" vertical="center" wrapText="1" readingOrder="1"/>
    </xf>
    <xf numFmtId="0" fontId="11" fillId="16" borderId="71" xfId="0" applyFont="1" applyFill="1" applyBorder="1" applyAlignment="1">
      <alignment horizontal="center" vertical="center" wrapText="1" readingOrder="1"/>
    </xf>
    <xf numFmtId="0" fontId="11" fillId="16" borderId="72" xfId="0" applyFont="1" applyFill="1" applyBorder="1" applyAlignment="1">
      <alignment horizontal="center" vertical="center" wrapText="1" readingOrder="1"/>
    </xf>
    <xf numFmtId="0" fontId="11" fillId="16" borderId="73" xfId="0" applyFont="1" applyFill="1" applyBorder="1" applyAlignment="1">
      <alignment horizontal="center" vertical="center" wrapText="1" readingOrder="1"/>
    </xf>
    <xf numFmtId="0" fontId="11" fillId="16" borderId="33" xfId="0" applyFont="1" applyFill="1" applyBorder="1" applyAlignment="1">
      <alignment horizontal="center" vertical="center" wrapText="1" readingOrder="1"/>
    </xf>
    <xf numFmtId="0" fontId="28" fillId="16" borderId="74" xfId="0" applyFont="1" applyFill="1" applyBorder="1" applyAlignment="1">
      <alignment horizontal="center" vertical="center" wrapText="1" readingOrder="1"/>
    </xf>
    <xf numFmtId="0" fontId="12" fillId="0" borderId="75" xfId="0" applyFont="1" applyBorder="1" applyAlignment="1" applyProtection="1">
      <alignment horizontal="center" vertical="center" wrapText="1" readingOrder="1"/>
      <protection locked="0"/>
    </xf>
    <xf numFmtId="9" fontId="12" fillId="13" borderId="76" xfId="1" applyFont="1" applyFill="1" applyBorder="1" applyAlignment="1">
      <alignment horizontal="center" vertical="center" wrapText="1" readingOrder="1"/>
    </xf>
    <xf numFmtId="9" fontId="12" fillId="13" borderId="77" xfId="1" applyFont="1" applyFill="1" applyBorder="1" applyAlignment="1">
      <alignment horizontal="center" vertical="center" wrapText="1" readingOrder="1"/>
    </xf>
    <xf numFmtId="0" fontId="12" fillId="13" borderId="78" xfId="0" applyFont="1" applyFill="1" applyBorder="1" applyAlignment="1">
      <alignment horizontal="center" vertical="center" wrapText="1" readingOrder="1"/>
    </xf>
    <xf numFmtId="0" fontId="12" fillId="13" borderId="8" xfId="0" applyFont="1" applyFill="1" applyBorder="1" applyAlignment="1">
      <alignment horizontal="center" vertical="center" wrapText="1" readingOrder="1"/>
    </xf>
    <xf numFmtId="0" fontId="28" fillId="16" borderId="25" xfId="0" applyFont="1" applyFill="1" applyBorder="1" applyAlignment="1">
      <alignment horizontal="center" vertical="center" wrapText="1" readingOrder="1"/>
    </xf>
    <xf numFmtId="0" fontId="12" fillId="0" borderId="79" xfId="0" applyFont="1" applyBorder="1" applyAlignment="1" applyProtection="1">
      <alignment horizontal="center" vertical="center" wrapText="1" readingOrder="1"/>
      <protection locked="0"/>
    </xf>
    <xf numFmtId="9" fontId="12" fillId="13" borderId="80" xfId="1" applyFont="1" applyFill="1" applyBorder="1" applyAlignment="1">
      <alignment horizontal="center" vertical="center" wrapText="1" readingOrder="1"/>
    </xf>
    <xf numFmtId="9" fontId="12" fillId="13" borderId="81" xfId="1" applyFont="1" applyFill="1" applyBorder="1" applyAlignment="1">
      <alignment horizontal="center" vertical="center" wrapText="1" readingOrder="1"/>
    </xf>
    <xf numFmtId="0" fontId="12" fillId="13" borderId="82" xfId="0" applyFont="1" applyFill="1" applyBorder="1" applyAlignment="1">
      <alignment horizontal="center" vertical="center" wrapText="1" readingOrder="1"/>
    </xf>
    <xf numFmtId="0" fontId="12" fillId="13" borderId="5" xfId="0" applyFont="1" applyFill="1" applyBorder="1" applyAlignment="1">
      <alignment horizontal="center" vertical="center" wrapText="1" readingOrder="1"/>
    </xf>
    <xf numFmtId="0" fontId="18" fillId="15" borderId="83" xfId="0" applyFont="1" applyFill="1" applyBorder="1" applyAlignment="1">
      <alignment horizontal="center" vertical="center" wrapText="1" readingOrder="1"/>
    </xf>
    <xf numFmtId="0" fontId="13" fillId="13" borderId="84" xfId="0" applyFont="1" applyFill="1" applyBorder="1" applyAlignment="1">
      <alignment horizontal="center" vertical="center" wrapText="1" readingOrder="1"/>
    </xf>
    <xf numFmtId="9" fontId="12" fillId="13" borderId="85" xfId="1" applyFont="1" applyFill="1" applyBorder="1" applyAlignment="1">
      <alignment horizontal="center" vertical="center" wrapText="1" readingOrder="1"/>
    </xf>
    <xf numFmtId="9" fontId="12" fillId="13" borderId="86" xfId="1" applyFont="1" applyFill="1" applyBorder="1" applyAlignment="1">
      <alignment horizontal="center" vertical="center" wrapText="1" readingOrder="1"/>
    </xf>
    <xf numFmtId="0" fontId="12" fillId="13" borderId="87" xfId="0" applyFont="1" applyFill="1" applyBorder="1" applyAlignment="1">
      <alignment horizontal="center" vertical="center" wrapText="1" readingOrder="1"/>
    </xf>
    <xf numFmtId="0" fontId="12" fillId="13" borderId="16" xfId="0" applyFont="1" applyFill="1" applyBorder="1" applyAlignment="1">
      <alignment horizontal="center" vertical="center" wrapText="1" readingOrder="1"/>
    </xf>
    <xf numFmtId="0" fontId="28" fillId="16" borderId="88" xfId="0" applyFont="1" applyFill="1" applyBorder="1" applyAlignment="1">
      <alignment horizontal="center" vertical="center" wrapText="1" readingOrder="1"/>
    </xf>
    <xf numFmtId="0" fontId="12" fillId="0" borderId="89" xfId="0" applyFont="1" applyBorder="1" applyAlignment="1" applyProtection="1">
      <alignment horizontal="center" vertical="center" wrapText="1" readingOrder="1"/>
      <protection locked="0"/>
    </xf>
    <xf numFmtId="9" fontId="12" fillId="13" borderId="90" xfId="1" applyFont="1" applyFill="1" applyBorder="1" applyAlignment="1">
      <alignment horizontal="center" vertical="center" wrapText="1" readingOrder="1"/>
    </xf>
    <xf numFmtId="9" fontId="12" fillId="13" borderId="91" xfId="1" applyFont="1" applyFill="1" applyBorder="1" applyAlignment="1">
      <alignment horizontal="center" vertical="center" wrapText="1" readingOrder="1"/>
    </xf>
    <xf numFmtId="0" fontId="12" fillId="13" borderId="13" xfId="0" applyFont="1" applyFill="1" applyBorder="1" applyAlignment="1">
      <alignment horizontal="center" vertical="center" wrapText="1" readingOrder="1"/>
    </xf>
    <xf numFmtId="0" fontId="12" fillId="13" borderId="2" xfId="0" applyFont="1" applyFill="1" applyBorder="1" applyAlignment="1">
      <alignment horizontal="center" vertical="center" wrapText="1" readingOrder="1"/>
    </xf>
    <xf numFmtId="0" fontId="18" fillId="15" borderId="92" xfId="0" applyFont="1" applyFill="1" applyBorder="1" applyAlignment="1">
      <alignment horizontal="center" vertical="center" wrapText="1" readingOrder="1"/>
    </xf>
    <xf numFmtId="0" fontId="13" fillId="13" borderId="70" xfId="0" applyFont="1" applyFill="1" applyBorder="1" applyAlignment="1">
      <alignment horizontal="center" vertical="center" wrapText="1" readingOrder="1"/>
    </xf>
    <xf numFmtId="9" fontId="12" fillId="13" borderId="71" xfId="1" applyFont="1" applyFill="1" applyBorder="1" applyAlignment="1">
      <alignment horizontal="center" vertical="center" wrapText="1" readingOrder="1"/>
    </xf>
    <xf numFmtId="9" fontId="12" fillId="13" borderId="72" xfId="1" applyFont="1" applyFill="1" applyBorder="1" applyAlignment="1">
      <alignment horizontal="center" vertical="center" wrapText="1" readingOrder="1"/>
    </xf>
    <xf numFmtId="0" fontId="12" fillId="13" borderId="73" xfId="0" applyFont="1" applyFill="1" applyBorder="1" applyAlignment="1">
      <alignment horizontal="center" vertical="center" wrapText="1" readingOrder="1"/>
    </xf>
    <xf numFmtId="0" fontId="12" fillId="13" borderId="33" xfId="0" applyFont="1" applyFill="1" applyBorder="1" applyAlignment="1">
      <alignment horizontal="center" vertical="center" wrapText="1" readingOrder="1"/>
    </xf>
    <xf numFmtId="0" fontId="16" fillId="15" borderId="1" xfId="0" applyFont="1" applyFill="1" applyBorder="1" applyAlignment="1">
      <alignment horizontal="right" vertical="center" readingOrder="1"/>
    </xf>
    <xf numFmtId="0" fontId="16" fillId="15" borderId="4" xfId="0" applyFont="1" applyFill="1" applyBorder="1" applyAlignment="1">
      <alignment horizontal="right" vertical="center" readingOrder="1"/>
    </xf>
    <xf numFmtId="0" fontId="16" fillId="15" borderId="32" xfId="0" applyFont="1" applyFill="1" applyBorder="1" applyAlignment="1">
      <alignment horizontal="right" vertical="center" readingOrder="1"/>
    </xf>
    <xf numFmtId="0" fontId="2" fillId="0" borderId="0" xfId="0" applyFont="1" applyAlignment="1">
      <alignment horizontal="center" vertical="center" readingOrder="1"/>
    </xf>
    <xf numFmtId="0" fontId="16" fillId="15" borderId="1" xfId="0" applyFont="1" applyFill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5" xfId="0" applyFont="1" applyBorder="1" applyAlignment="1" applyProtection="1">
      <alignment horizontal="center" vertical="center" readingOrder="1"/>
      <protection locked="0"/>
    </xf>
    <xf numFmtId="0" fontId="2" fillId="0" borderId="6" xfId="0" applyFont="1" applyBorder="1" applyAlignment="1">
      <alignment horizontal="center" vertical="center" readingOrder="1"/>
    </xf>
    <xf numFmtId="0" fontId="4" fillId="0" borderId="32" xfId="0" applyFont="1" applyBorder="1" applyAlignment="1">
      <alignment horizontal="center" vertical="center" readingOrder="1"/>
    </xf>
    <xf numFmtId="0" fontId="4" fillId="0" borderId="33" xfId="0" applyFont="1" applyBorder="1" applyAlignment="1" applyProtection="1">
      <alignment horizontal="center" vertical="center" readingOrder="1"/>
      <protection locked="0"/>
    </xf>
    <xf numFmtId="0" fontId="4" fillId="19" borderId="34" xfId="0" applyFont="1" applyFill="1" applyBorder="1" applyAlignment="1">
      <alignment horizontal="center" vertical="center" readingOrder="1"/>
    </xf>
    <xf numFmtId="0" fontId="4" fillId="0" borderId="0" xfId="0" applyFont="1" applyAlignment="1">
      <alignment horizontal="center" vertical="center" readingOrder="1"/>
    </xf>
    <xf numFmtId="0" fontId="4" fillId="0" borderId="95" xfId="0" applyFont="1" applyBorder="1" applyAlignment="1" applyProtection="1">
      <alignment horizontal="center" vertical="center" readingOrder="1"/>
      <protection locked="0"/>
    </xf>
    <xf numFmtId="0" fontId="2" fillId="0" borderId="30" xfId="0" applyFont="1" applyBorder="1" applyAlignment="1">
      <alignment horizontal="center" vertical="center" readingOrder="1"/>
    </xf>
    <xf numFmtId="0" fontId="4" fillId="0" borderId="23" xfId="0" applyFont="1" applyBorder="1" applyAlignment="1" applyProtection="1">
      <alignment horizontal="center" vertical="center" readingOrder="1"/>
      <protection locked="0"/>
    </xf>
    <xf numFmtId="0" fontId="2" fillId="0" borderId="96" xfId="0" applyFont="1" applyBorder="1" applyAlignment="1">
      <alignment horizontal="center" vertical="center" readingOrder="1"/>
    </xf>
    <xf numFmtId="0" fontId="4" fillId="0" borderId="97" xfId="0" applyFont="1" applyBorder="1" applyAlignment="1" applyProtection="1">
      <alignment horizontal="center" vertical="center" readingOrder="1"/>
      <protection locked="0"/>
    </xf>
    <xf numFmtId="0" fontId="2" fillId="0" borderId="31" xfId="0" applyFont="1" applyBorder="1" applyAlignment="1">
      <alignment horizontal="center" vertical="center" readingOrder="1"/>
    </xf>
    <xf numFmtId="0" fontId="4" fillId="0" borderId="6" xfId="0" applyFont="1" applyBorder="1" applyAlignment="1">
      <alignment horizontal="center" vertical="center" readingOrder="1"/>
    </xf>
    <xf numFmtId="0" fontId="4" fillId="0" borderId="34" xfId="0" applyFont="1" applyBorder="1" applyAlignment="1">
      <alignment horizontal="center" vertical="center" readingOrder="1"/>
    </xf>
    <xf numFmtId="0" fontId="4" fillId="0" borderId="5" xfId="0" applyFont="1" applyBorder="1" applyAlignment="1">
      <alignment horizontal="right" vertical="center" readingOrder="1"/>
    </xf>
    <xf numFmtId="0" fontId="4" fillId="0" borderId="33" xfId="0" applyFont="1" applyBorder="1" applyAlignment="1">
      <alignment horizontal="right" vertical="center" readingOrder="1"/>
    </xf>
    <xf numFmtId="0" fontId="4" fillId="0" borderId="95" xfId="0" applyFont="1" applyBorder="1" applyAlignment="1" applyProtection="1">
      <alignment horizontal="right" vertical="center" readingOrder="1"/>
      <protection locked="0"/>
    </xf>
    <xf numFmtId="0" fontId="4" fillId="0" borderId="23" xfId="0" applyFont="1" applyBorder="1" applyAlignment="1" applyProtection="1">
      <alignment horizontal="right" vertical="center" readingOrder="1"/>
      <protection locked="0"/>
    </xf>
    <xf numFmtId="0" fontId="4" fillId="0" borderId="97" xfId="0" applyFont="1" applyBorder="1" applyAlignment="1" applyProtection="1">
      <alignment horizontal="right" vertical="center" readingOrder="1"/>
      <protection locked="0"/>
    </xf>
    <xf numFmtId="49" fontId="7" fillId="5" borderId="10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49" fontId="7" fillId="8" borderId="10" xfId="0" applyNumberFormat="1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1" fillId="6" borderId="100" xfId="0" applyNumberFormat="1" applyFont="1" applyFill="1" applyBorder="1" applyAlignment="1" applyProtection="1">
      <alignment horizontal="center" vertical="center"/>
      <protection locked="0"/>
    </xf>
    <xf numFmtId="10" fontId="1" fillId="4" borderId="101" xfId="0" applyNumberFormat="1" applyFont="1" applyFill="1" applyBorder="1" applyAlignment="1" applyProtection="1">
      <alignment horizontal="center" vertical="center"/>
      <protection locked="0"/>
    </xf>
    <xf numFmtId="10" fontId="1" fillId="12" borderId="101" xfId="0" applyNumberFormat="1" applyFont="1" applyFill="1" applyBorder="1" applyAlignment="1" applyProtection="1">
      <alignment horizontal="center" vertical="center"/>
      <protection locked="0"/>
    </xf>
    <xf numFmtId="10" fontId="1" fillId="9" borderId="101" xfId="0" applyNumberFormat="1" applyFont="1" applyFill="1" applyBorder="1" applyAlignment="1" applyProtection="1">
      <alignment horizontal="center" vertical="center"/>
      <protection locked="0"/>
    </xf>
    <xf numFmtId="10" fontId="1" fillId="11" borderId="101" xfId="0" applyNumberFormat="1" applyFont="1" applyFill="1" applyBorder="1" applyAlignment="1" applyProtection="1">
      <alignment horizontal="center" vertical="center"/>
      <protection locked="0"/>
    </xf>
    <xf numFmtId="0" fontId="4" fillId="0" borderId="102" xfId="0" applyFont="1" applyBorder="1" applyAlignment="1" applyProtection="1">
      <alignment wrapText="1"/>
      <protection locked="0"/>
    </xf>
    <xf numFmtId="10" fontId="1" fillId="6" borderId="105" xfId="0" applyNumberFormat="1" applyFont="1" applyFill="1" applyBorder="1" applyAlignment="1" applyProtection="1">
      <alignment horizontal="center" vertical="center"/>
      <protection locked="0"/>
    </xf>
    <xf numFmtId="10" fontId="1" fillId="4" borderId="106" xfId="0" applyNumberFormat="1" applyFont="1" applyFill="1" applyBorder="1" applyAlignment="1" applyProtection="1">
      <alignment horizontal="center" vertical="center"/>
      <protection locked="0"/>
    </xf>
    <xf numFmtId="10" fontId="1" fillId="12" borderId="106" xfId="0" applyNumberFormat="1" applyFont="1" applyFill="1" applyBorder="1" applyAlignment="1" applyProtection="1">
      <alignment horizontal="center" vertical="center"/>
      <protection locked="0"/>
    </xf>
    <xf numFmtId="10" fontId="1" fillId="9" borderId="106" xfId="0" applyNumberFormat="1" applyFont="1" applyFill="1" applyBorder="1" applyAlignment="1" applyProtection="1">
      <alignment horizontal="center" vertical="center"/>
      <protection locked="0"/>
    </xf>
    <xf numFmtId="10" fontId="1" fillId="11" borderId="106" xfId="0" applyNumberFormat="1" applyFont="1" applyFill="1" applyBorder="1" applyAlignment="1" applyProtection="1">
      <alignment horizontal="center" vertical="center"/>
      <protection locked="0"/>
    </xf>
    <xf numFmtId="0" fontId="4" fillId="0" borderId="107" xfId="0" applyFont="1" applyBorder="1" applyAlignment="1" applyProtection="1">
      <alignment wrapText="1"/>
      <protection locked="0"/>
    </xf>
    <xf numFmtId="0" fontId="2" fillId="0" borderId="29" xfId="0" applyFont="1" applyBorder="1" applyAlignment="1">
      <alignment horizontal="center" vertical="center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12" borderId="5" xfId="0" applyFont="1" applyFill="1" applyBorder="1" applyAlignment="1" applyProtection="1">
      <alignment horizontal="center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1" fillId="11" borderId="5" xfId="0" applyFont="1" applyFill="1" applyBorder="1" applyAlignment="1" applyProtection="1">
      <alignment horizontal="center" vertical="center"/>
      <protection locked="0"/>
    </xf>
    <xf numFmtId="0" fontId="4" fillId="14" borderId="35" xfId="0" applyFont="1" applyFill="1" applyBorder="1" applyAlignment="1">
      <alignment horizontal="center" vertical="center"/>
    </xf>
    <xf numFmtId="0" fontId="4" fillId="14" borderId="16" xfId="0" applyFont="1" applyFill="1" applyBorder="1" applyAlignment="1">
      <alignment horizontal="center" vertical="center"/>
    </xf>
    <xf numFmtId="0" fontId="4" fillId="14" borderId="39" xfId="0" applyFont="1" applyFill="1" applyBorder="1" applyAlignment="1">
      <alignment wrapText="1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 applyProtection="1">
      <alignment horizontal="left" vertical="center"/>
      <protection locked="0"/>
    </xf>
    <xf numFmtId="0" fontId="4" fillId="6" borderId="26" xfId="0" applyFont="1" applyFill="1" applyBorder="1" applyAlignment="1" applyProtection="1">
      <alignment horizontal="center" vertical="center"/>
      <protection locked="0"/>
    </xf>
    <xf numFmtId="0" fontId="4" fillId="4" borderId="110" xfId="0" applyFont="1" applyFill="1" applyBorder="1" applyAlignment="1" applyProtection="1">
      <alignment horizontal="center" vertical="center"/>
      <protection locked="0"/>
    </xf>
    <xf numFmtId="0" fontId="4" fillId="12" borderId="110" xfId="0" applyFont="1" applyFill="1" applyBorder="1" applyAlignment="1" applyProtection="1">
      <alignment horizontal="center" vertical="center"/>
      <protection locked="0"/>
    </xf>
    <xf numFmtId="0" fontId="4" fillId="9" borderId="110" xfId="0" applyFont="1" applyFill="1" applyBorder="1" applyAlignment="1" applyProtection="1">
      <alignment horizontal="center" vertical="center"/>
      <protection locked="0"/>
    </xf>
    <xf numFmtId="0" fontId="4" fillId="11" borderId="110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47" xfId="0" applyFont="1" applyBorder="1" applyAlignment="1">
      <alignment horizontal="center" vertical="center"/>
    </xf>
    <xf numFmtId="0" fontId="2" fillId="0" borderId="47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2" fillId="0" borderId="29" xfId="0" applyFont="1" applyBorder="1" applyAlignment="1">
      <alignment horizontal="right" vertical="center"/>
    </xf>
    <xf numFmtId="0" fontId="2" fillId="0" borderId="99" xfId="0" applyFont="1" applyBorder="1" applyAlignment="1">
      <alignment horizontal="right" vertical="center"/>
    </xf>
    <xf numFmtId="0" fontId="2" fillId="0" borderId="104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 wrapText="1"/>
    </xf>
    <xf numFmtId="0" fontId="6" fillId="10" borderId="14" xfId="0" applyFont="1" applyFill="1" applyBorder="1" applyAlignment="1">
      <alignment horizontal="center" vertical="center" wrapText="1"/>
    </xf>
    <xf numFmtId="0" fontId="26" fillId="15" borderId="1" xfId="0" applyFont="1" applyFill="1" applyBorder="1" applyAlignment="1">
      <alignment horizontal="center" vertical="center" readingOrder="1"/>
    </xf>
    <xf numFmtId="0" fontId="26" fillId="15" borderId="4" xfId="0" applyFont="1" applyFill="1" applyBorder="1" applyAlignment="1">
      <alignment horizontal="center" vertical="center" readingOrder="1"/>
    </xf>
    <xf numFmtId="0" fontId="26" fillId="15" borderId="32" xfId="0" applyFont="1" applyFill="1" applyBorder="1" applyAlignment="1">
      <alignment horizontal="center" vertical="center" readingOrder="1"/>
    </xf>
    <xf numFmtId="0" fontId="16" fillId="15" borderId="4" xfId="0" applyFont="1" applyFill="1" applyBorder="1" applyAlignment="1">
      <alignment horizontal="center" vertical="center" readingOrder="1"/>
    </xf>
    <xf numFmtId="0" fontId="16" fillId="15" borderId="32" xfId="0" applyFont="1" applyFill="1" applyBorder="1" applyAlignment="1">
      <alignment horizontal="center" vertical="center" readingOrder="1"/>
    </xf>
    <xf numFmtId="0" fontId="20" fillId="2" borderId="116" xfId="0" applyFont="1" applyFill="1" applyBorder="1" applyAlignment="1" applyProtection="1">
      <alignment horizontal="center" vertical="center"/>
      <protection locked="0"/>
    </xf>
    <xf numFmtId="0" fontId="3" fillId="0" borderId="117" xfId="0" applyFont="1" applyBorder="1" applyAlignment="1" applyProtection="1">
      <alignment vertical="center"/>
      <protection locked="0"/>
    </xf>
    <xf numFmtId="0" fontId="3" fillId="0" borderId="118" xfId="0" applyFont="1" applyBorder="1" applyAlignment="1" applyProtection="1">
      <alignment vertical="center"/>
      <protection locked="0"/>
    </xf>
    <xf numFmtId="0" fontId="3" fillId="0" borderId="119" xfId="0" applyFont="1" applyBorder="1" applyAlignment="1" applyProtection="1">
      <alignment vertical="center"/>
      <protection locked="0"/>
    </xf>
    <xf numFmtId="0" fontId="20" fillId="2" borderId="120" xfId="0" applyFont="1" applyFill="1" applyBorder="1" applyAlignment="1" applyProtection="1">
      <alignment horizontal="center" vertical="center"/>
      <protection locked="0"/>
    </xf>
    <xf numFmtId="0" fontId="3" fillId="0" borderId="121" xfId="0" applyFont="1" applyBorder="1" applyAlignment="1" applyProtection="1">
      <alignment vertical="center"/>
      <protection locked="0"/>
    </xf>
    <xf numFmtId="0" fontId="3" fillId="0" borderId="122" xfId="0" applyFont="1" applyBorder="1" applyAlignment="1" applyProtection="1">
      <alignment vertical="center"/>
      <protection locked="0"/>
    </xf>
    <xf numFmtId="0" fontId="3" fillId="0" borderId="41" xfId="0" applyFont="1" applyBorder="1" applyAlignment="1" applyProtection="1">
      <alignment vertical="center"/>
      <protection locked="0"/>
    </xf>
    <xf numFmtId="0" fontId="20" fillId="2" borderId="123" xfId="0" applyFont="1" applyFill="1" applyBorder="1" applyAlignment="1" applyProtection="1">
      <alignment horizontal="center" vertical="center"/>
      <protection locked="0"/>
    </xf>
    <xf numFmtId="0" fontId="3" fillId="0" borderId="124" xfId="0" applyFont="1" applyBorder="1" applyAlignment="1" applyProtection="1">
      <alignment vertical="center"/>
      <protection locked="0"/>
    </xf>
    <xf numFmtId="0" fontId="3" fillId="0" borderId="125" xfId="0" applyFont="1" applyBorder="1" applyAlignment="1" applyProtection="1">
      <alignment vertical="center"/>
      <protection locked="0"/>
    </xf>
    <xf numFmtId="0" fontId="3" fillId="0" borderId="126" xfId="0" applyFont="1" applyBorder="1" applyAlignment="1" applyProtection="1">
      <alignment vertical="center"/>
      <protection locked="0"/>
    </xf>
    <xf numFmtId="0" fontId="0" fillId="18" borderId="0" xfId="0" applyFill="1"/>
    <xf numFmtId="0" fontId="22" fillId="15" borderId="1" xfId="0" applyFont="1" applyFill="1" applyBorder="1" applyAlignment="1">
      <alignment horizontal="center" vertical="center"/>
    </xf>
    <xf numFmtId="0" fontId="32" fillId="22" borderId="36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4" fillId="0" borderId="6" xfId="0" applyFont="1" applyBorder="1" applyAlignment="1" applyProtection="1">
      <alignment horizontal="center" vertical="center"/>
      <protection locked="0"/>
    </xf>
    <xf numFmtId="0" fontId="33" fillId="0" borderId="32" xfId="0" applyFont="1" applyBorder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34" fillId="0" borderId="6" xfId="0" applyFont="1" applyBorder="1" applyAlignment="1" applyProtection="1">
      <alignment horizontal="center" vertical="center" readingOrder="2"/>
      <protection locked="0"/>
    </xf>
    <xf numFmtId="0" fontId="33" fillId="0" borderId="33" xfId="0" applyFont="1" applyBorder="1" applyAlignment="1">
      <alignment vertical="center" readingOrder="2"/>
    </xf>
    <xf numFmtId="0" fontId="34" fillId="0" borderId="34" xfId="0" applyFont="1" applyBorder="1" applyAlignment="1" applyProtection="1">
      <alignment horizontal="center" vertical="center" readingOrder="2"/>
      <protection locked="0"/>
    </xf>
    <xf numFmtId="0" fontId="33" fillId="0" borderId="35" xfId="0" applyFont="1" applyBorder="1" applyAlignment="1">
      <alignment horizontal="center" vertical="center"/>
    </xf>
    <xf numFmtId="0" fontId="20" fillId="0" borderId="16" xfId="0" applyFont="1" applyBorder="1" applyAlignment="1">
      <alignment vertical="center" readingOrder="2"/>
    </xf>
    <xf numFmtId="0" fontId="34" fillId="0" borderId="39" xfId="0" applyFont="1" applyBorder="1" applyAlignment="1" applyProtection="1">
      <alignment horizontal="center" vertical="center"/>
      <protection locked="0"/>
    </xf>
    <xf numFmtId="0" fontId="33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vertical="center" readingOrder="2"/>
    </xf>
    <xf numFmtId="0" fontId="34" fillId="0" borderId="135" xfId="0" applyFont="1" applyBorder="1" applyAlignment="1" applyProtection="1">
      <alignment horizontal="center" vertical="center"/>
      <protection locked="0"/>
    </xf>
    <xf numFmtId="0" fontId="32" fillId="22" borderId="12" xfId="0" applyFont="1" applyFill="1" applyBorder="1" applyAlignment="1">
      <alignment horizontal="center" vertical="center"/>
    </xf>
    <xf numFmtId="0" fontId="33" fillId="0" borderId="5" xfId="0" applyFont="1" applyBorder="1" applyAlignment="1">
      <alignment vertical="center" readingOrder="2"/>
    </xf>
    <xf numFmtId="0" fontId="16" fillId="15" borderId="57" xfId="0" applyFont="1" applyFill="1" applyBorder="1" applyAlignment="1">
      <alignment horizontal="center" vertical="center" wrapText="1"/>
    </xf>
    <xf numFmtId="0" fontId="16" fillId="15" borderId="60" xfId="0" applyFont="1" applyFill="1" applyBorder="1" applyAlignment="1">
      <alignment horizontal="center" vertical="center" wrapText="1"/>
    </xf>
    <xf numFmtId="0" fontId="16" fillId="15" borderId="63" xfId="0" applyFont="1" applyFill="1" applyBorder="1" applyAlignment="1">
      <alignment horizontal="center" vertical="center" wrapText="1"/>
    </xf>
    <xf numFmtId="0" fontId="16" fillId="15" borderId="37" xfId="0" applyFont="1" applyFill="1" applyBorder="1" applyAlignment="1">
      <alignment horizontal="center" vertical="center" wrapText="1"/>
    </xf>
    <xf numFmtId="0" fontId="16" fillId="15" borderId="38" xfId="0" applyFont="1" applyFill="1" applyBorder="1" applyAlignment="1">
      <alignment horizontal="center" vertical="center" wrapText="1"/>
    </xf>
    <xf numFmtId="0" fontId="16" fillId="15" borderId="36" xfId="0" applyFont="1" applyFill="1" applyBorder="1" applyAlignment="1">
      <alignment horizontal="center" vertical="center" wrapText="1"/>
    </xf>
    <xf numFmtId="0" fontId="16" fillId="15" borderId="0" xfId="0" applyFont="1" applyFill="1" applyAlignment="1">
      <alignment horizontal="center" vertical="center" wrapText="1"/>
    </xf>
    <xf numFmtId="0" fontId="16" fillId="15" borderId="50" xfId="0" applyFont="1" applyFill="1" applyBorder="1" applyAlignment="1">
      <alignment horizontal="center" vertical="center" wrapText="1"/>
    </xf>
    <xf numFmtId="0" fontId="16" fillId="15" borderId="52" xfId="0" applyFont="1" applyFill="1" applyBorder="1" applyAlignment="1">
      <alignment horizontal="center" vertical="center" wrapText="1"/>
    </xf>
    <xf numFmtId="0" fontId="17" fillId="15" borderId="7" xfId="0" applyFont="1" applyFill="1" applyBorder="1" applyAlignment="1">
      <alignment horizontal="center" vertical="center" wrapText="1" readingOrder="1"/>
    </xf>
    <xf numFmtId="0" fontId="17" fillId="15" borderId="4" xfId="0" applyFont="1" applyFill="1" applyBorder="1" applyAlignment="1">
      <alignment horizontal="center" vertical="center" wrapText="1" readingOrder="1"/>
    </xf>
    <xf numFmtId="0" fontId="17" fillId="15" borderId="35" xfId="0" applyFont="1" applyFill="1" applyBorder="1" applyAlignment="1">
      <alignment horizontal="center" vertical="center" wrapText="1" readingOrder="1"/>
    </xf>
    <xf numFmtId="0" fontId="17" fillId="15" borderId="1" xfId="0" applyFont="1" applyFill="1" applyBorder="1" applyAlignment="1">
      <alignment horizontal="center" vertical="center" wrapText="1" readingOrder="1"/>
    </xf>
    <xf numFmtId="0" fontId="17" fillId="15" borderId="32" xfId="0" applyFont="1" applyFill="1" applyBorder="1" applyAlignment="1">
      <alignment horizontal="center" vertical="center" wrapText="1" readingOrder="1"/>
    </xf>
    <xf numFmtId="0" fontId="27" fillId="0" borderId="5" xfId="0" applyFont="1" applyBorder="1" applyAlignment="1">
      <alignment horizontal="center" vertical="center" readingOrder="1"/>
    </xf>
    <xf numFmtId="0" fontId="27" fillId="0" borderId="6" xfId="0" applyFont="1" applyBorder="1" applyAlignment="1">
      <alignment horizontal="center" vertical="center" readingOrder="1"/>
    </xf>
    <xf numFmtId="0" fontId="27" fillId="0" borderId="33" xfId="0" applyFont="1" applyBorder="1" applyAlignment="1">
      <alignment horizontal="center" vertical="center" readingOrder="1"/>
    </xf>
    <xf numFmtId="0" fontId="27" fillId="0" borderId="34" xfId="0" applyFont="1" applyBorder="1" applyAlignment="1">
      <alignment horizontal="center" vertical="center" readingOrder="1"/>
    </xf>
    <xf numFmtId="0" fontId="18" fillId="15" borderId="37" xfId="0" applyFont="1" applyFill="1" applyBorder="1" applyAlignment="1">
      <alignment horizontal="center" vertical="center" wrapText="1" readingOrder="1"/>
    </xf>
    <xf numFmtId="0" fontId="18" fillId="15" borderId="66" xfId="0" applyFont="1" applyFill="1" applyBorder="1" applyAlignment="1">
      <alignment horizontal="center" vertical="center" wrapText="1" readingOrder="1"/>
    </xf>
    <xf numFmtId="0" fontId="18" fillId="15" borderId="36" xfId="0" applyFont="1" applyFill="1" applyBorder="1" applyAlignment="1">
      <alignment horizontal="center" vertical="center" wrapText="1" readingOrder="1"/>
    </xf>
    <xf numFmtId="0" fontId="18" fillId="15" borderId="17" xfId="0" applyFont="1" applyFill="1" applyBorder="1" applyAlignment="1">
      <alignment horizontal="center" vertical="center" wrapText="1" readingOrder="1"/>
    </xf>
    <xf numFmtId="0" fontId="18" fillId="15" borderId="42" xfId="0" applyFont="1" applyFill="1" applyBorder="1" applyAlignment="1">
      <alignment horizontal="center" vertical="center" wrapText="1" readingOrder="1"/>
    </xf>
    <xf numFmtId="0" fontId="18" fillId="15" borderId="69" xfId="0" applyFont="1" applyFill="1" applyBorder="1" applyAlignment="1">
      <alignment horizontal="center" vertical="center" wrapText="1" readingOrder="1"/>
    </xf>
    <xf numFmtId="0" fontId="18" fillId="15" borderId="67" xfId="0" applyFont="1" applyFill="1" applyBorder="1" applyAlignment="1">
      <alignment horizontal="center" vertical="center" wrapText="1" readingOrder="1"/>
    </xf>
    <xf numFmtId="0" fontId="18" fillId="15" borderId="2" xfId="0" applyFont="1" applyFill="1" applyBorder="1" applyAlignment="1">
      <alignment horizontal="center" vertical="center" wrapText="1" readingOrder="1"/>
    </xf>
    <xf numFmtId="0" fontId="18" fillId="15" borderId="68" xfId="0" applyFont="1" applyFill="1" applyBorder="1" applyAlignment="1">
      <alignment horizontal="center" vertical="center" wrapText="1" readingOrder="1"/>
    </xf>
    <xf numFmtId="0" fontId="18" fillId="15" borderId="5" xfId="0" applyFont="1" applyFill="1" applyBorder="1" applyAlignment="1">
      <alignment horizontal="center" vertical="center" wrapText="1" readingOrder="1"/>
    </xf>
    <xf numFmtId="0" fontId="4" fillId="0" borderId="93" xfId="0" applyFont="1" applyBorder="1" applyAlignment="1">
      <alignment horizontal="center" vertical="center" readingOrder="1"/>
    </xf>
    <xf numFmtId="0" fontId="4" fillId="0" borderId="36" xfId="0" applyFont="1" applyBorder="1" applyAlignment="1">
      <alignment horizontal="center" vertical="center" readingOrder="1"/>
    </xf>
    <xf numFmtId="0" fontId="4" fillId="0" borderId="43" xfId="0" applyFont="1" applyBorder="1" applyAlignment="1">
      <alignment horizontal="center" vertical="center" readingOrder="1"/>
    </xf>
    <xf numFmtId="0" fontId="4" fillId="0" borderId="94" xfId="0" applyFont="1" applyBorder="1" applyAlignment="1">
      <alignment horizontal="right" vertical="center" readingOrder="1"/>
    </xf>
    <xf numFmtId="0" fontId="4" fillId="0" borderId="40" xfId="0" applyFont="1" applyBorder="1" applyAlignment="1">
      <alignment horizontal="right" vertical="center" readingOrder="1"/>
    </xf>
    <xf numFmtId="0" fontId="4" fillId="0" borderId="41" xfId="0" applyFont="1" applyBorder="1" applyAlignment="1">
      <alignment horizontal="right" vertical="center" readingOrder="1"/>
    </xf>
    <xf numFmtId="0" fontId="27" fillId="0" borderId="2" xfId="0" applyFont="1" applyBorder="1" applyAlignment="1">
      <alignment horizontal="center" vertical="center" readingOrder="1"/>
    </xf>
    <xf numFmtId="0" fontId="27" fillId="0" borderId="3" xfId="0" applyFont="1" applyBorder="1" applyAlignment="1">
      <alignment horizontal="center" vertical="center" readingOrder="1"/>
    </xf>
    <xf numFmtId="0" fontId="29" fillId="10" borderId="3" xfId="0" applyFont="1" applyFill="1" applyBorder="1" applyAlignment="1">
      <alignment horizontal="center" vertical="center"/>
    </xf>
    <xf numFmtId="0" fontId="29" fillId="10" borderId="11" xfId="0" applyFont="1" applyFill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20" borderId="108" xfId="0" applyFont="1" applyFill="1" applyBorder="1" applyAlignment="1">
      <alignment horizontal="right" vertical="center"/>
    </xf>
    <xf numFmtId="0" fontId="2" fillId="20" borderId="109" xfId="0" applyFont="1" applyFill="1" applyBorder="1" applyAlignment="1">
      <alignment horizontal="right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1" fillId="21" borderId="113" xfId="0" applyFont="1" applyFill="1" applyBorder="1" applyAlignment="1">
      <alignment vertical="center"/>
    </xf>
    <xf numFmtId="0" fontId="21" fillId="21" borderId="114" xfId="0" applyFont="1" applyFill="1" applyBorder="1" applyAlignment="1">
      <alignment vertical="center"/>
    </xf>
    <xf numFmtId="0" fontId="21" fillId="21" borderId="115" xfId="0" applyFont="1" applyFill="1" applyBorder="1" applyAlignment="1">
      <alignment vertical="center"/>
    </xf>
    <xf numFmtId="0" fontId="21" fillId="0" borderId="127" xfId="0" applyFont="1" applyBorder="1" applyAlignment="1">
      <alignment vertical="center"/>
    </xf>
    <xf numFmtId="0" fontId="21" fillId="0" borderId="128" xfId="0" applyFont="1" applyBorder="1" applyAlignment="1">
      <alignment vertical="center"/>
    </xf>
    <xf numFmtId="0" fontId="21" fillId="0" borderId="129" xfId="0" applyFont="1" applyBorder="1" applyAlignment="1">
      <alignment vertical="center"/>
    </xf>
    <xf numFmtId="0" fontId="20" fillId="0" borderId="130" xfId="0" applyFont="1" applyBorder="1" applyAlignment="1" applyProtection="1">
      <alignment horizontal="left" vertical="center"/>
      <protection locked="0"/>
    </xf>
    <xf numFmtId="0" fontId="20" fillId="0" borderId="131" xfId="0" applyFont="1" applyBorder="1" applyAlignment="1" applyProtection="1">
      <alignment horizontal="left" vertical="center"/>
      <protection locked="0"/>
    </xf>
    <xf numFmtId="0" fontId="20" fillId="0" borderId="132" xfId="0" applyFont="1" applyBorder="1" applyAlignment="1" applyProtection="1">
      <alignment horizontal="left" vertical="center"/>
      <protection locked="0"/>
    </xf>
    <xf numFmtId="0" fontId="5" fillId="0" borderId="38" xfId="0" applyFont="1" applyBorder="1" applyAlignment="1">
      <alignment horizontal="right" vertical="center" readingOrder="2"/>
    </xf>
    <xf numFmtId="0" fontId="31" fillId="15" borderId="111" xfId="0" applyFont="1" applyFill="1" applyBorder="1" applyAlignment="1">
      <alignment horizontal="center" vertical="center"/>
    </xf>
    <xf numFmtId="0" fontId="31" fillId="15" borderId="112" xfId="0" applyFont="1" applyFill="1" applyBorder="1" applyAlignment="1">
      <alignment horizontal="center" vertical="center"/>
    </xf>
    <xf numFmtId="0" fontId="14" fillId="15" borderId="21" xfId="0" applyFont="1" applyFill="1" applyBorder="1" applyAlignment="1">
      <alignment horizontal="center" vertical="center" wrapText="1" readingOrder="2"/>
    </xf>
    <xf numFmtId="0" fontId="14" fillId="15" borderId="22" xfId="0" applyFont="1" applyFill="1" applyBorder="1" applyAlignment="1">
      <alignment horizontal="center" vertical="center" wrapText="1" readingOrder="2"/>
    </xf>
    <xf numFmtId="0" fontId="14" fillId="15" borderId="18" xfId="0" applyFont="1" applyFill="1" applyBorder="1" applyAlignment="1">
      <alignment horizontal="center" vertical="center" wrapText="1" readingOrder="2"/>
    </xf>
    <xf numFmtId="0" fontId="14" fillId="15" borderId="15" xfId="0" applyFont="1" applyFill="1" applyBorder="1" applyAlignment="1">
      <alignment horizontal="center" vertical="center" wrapText="1" readingOrder="2"/>
    </xf>
    <xf numFmtId="0" fontId="14" fillId="15" borderId="19" xfId="0" applyFont="1" applyFill="1" applyBorder="1" applyAlignment="1">
      <alignment horizontal="center" vertical="center" wrapText="1" readingOrder="2"/>
    </xf>
    <xf numFmtId="0" fontId="14" fillId="15" borderId="20" xfId="0" applyFont="1" applyFill="1" applyBorder="1" applyAlignment="1">
      <alignment horizontal="center" vertical="center" wrapText="1" readingOrder="2"/>
    </xf>
    <xf numFmtId="0" fontId="32" fillId="22" borderId="8" xfId="0" applyFont="1" applyFill="1" applyBorder="1" applyAlignment="1">
      <alignment horizontal="justify" vertical="center" wrapText="1" readingOrder="2"/>
    </xf>
    <xf numFmtId="0" fontId="32" fillId="22" borderId="135" xfId="0" applyFont="1" applyFill="1" applyBorder="1" applyAlignment="1">
      <alignment horizontal="justify" vertical="center" wrapText="1" readingOrder="2"/>
    </xf>
    <xf numFmtId="0" fontId="32" fillId="22" borderId="136" xfId="0" applyFont="1" applyFill="1" applyBorder="1" applyAlignment="1">
      <alignment horizontal="justify" vertical="center" wrapText="1"/>
    </xf>
    <xf numFmtId="0" fontId="32" fillId="22" borderId="137" xfId="0" applyFont="1" applyFill="1" applyBorder="1" applyAlignment="1">
      <alignment horizontal="justify" vertical="center" wrapText="1"/>
    </xf>
    <xf numFmtId="0" fontId="32" fillId="22" borderId="8" xfId="0" applyFont="1" applyFill="1" applyBorder="1" applyAlignment="1">
      <alignment horizontal="justify" vertical="center" wrapText="1"/>
    </xf>
    <xf numFmtId="0" fontId="32" fillId="22" borderId="135" xfId="0" applyFont="1" applyFill="1" applyBorder="1" applyAlignment="1">
      <alignment horizontal="justify" vertical="center" wrapText="1"/>
    </xf>
    <xf numFmtId="0" fontId="22" fillId="17" borderId="0" xfId="0" applyFont="1" applyFill="1" applyAlignment="1">
      <alignment horizontal="center" vertical="center"/>
    </xf>
    <xf numFmtId="0" fontId="27" fillId="0" borderId="13" xfId="0" applyFont="1" applyBorder="1" applyAlignment="1">
      <alignment horizontal="center" vertical="center" readingOrder="1"/>
    </xf>
    <xf numFmtId="0" fontId="27" fillId="0" borderId="133" xfId="0" applyFont="1" applyBorder="1" applyAlignment="1">
      <alignment horizontal="center" vertical="center" readingOrder="1"/>
    </xf>
    <xf numFmtId="0" fontId="27" fillId="0" borderId="82" xfId="0" applyFont="1" applyBorder="1" applyAlignment="1">
      <alignment horizontal="center" vertical="center" readingOrder="1"/>
    </xf>
    <xf numFmtId="0" fontId="27" fillId="0" borderId="41" xfId="0" applyFont="1" applyBorder="1" applyAlignment="1">
      <alignment horizontal="center" vertical="center" readingOrder="1"/>
    </xf>
    <xf numFmtId="0" fontId="27" fillId="0" borderId="73" xfId="0" applyFont="1" applyBorder="1" applyAlignment="1">
      <alignment horizontal="center" vertical="center" readingOrder="1"/>
    </xf>
    <xf numFmtId="0" fontId="27" fillId="0" borderId="134" xfId="0" applyFont="1" applyBorder="1" applyAlignment="1">
      <alignment horizontal="center" vertical="center" readingOrder="1"/>
    </xf>
  </cellXfs>
  <cellStyles count="2">
    <cellStyle name="Percent 2" xfId="1" xr:uid="{6603D99E-7185-4AAA-BCB3-E4D17634446F}"/>
    <cellStyle name="عادي" xfId="0" builtinId="0"/>
  </cellStyles>
  <dxfs count="17"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 val="0"/>
        <i/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4C3D8E"/>
      <color rgb="FF9498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4353485</xdr:colOff>
      <xdr:row>0</xdr:row>
      <xdr:rowOff>442073</xdr:rowOff>
    </xdr:from>
    <xdr:to>
      <xdr:col>4</xdr:col>
      <xdr:colOff>5603</xdr:colOff>
      <xdr:row>0</xdr:row>
      <xdr:rowOff>1108823</xdr:rowOff>
    </xdr:to>
    <xdr:pic>
      <xdr:nvPicPr>
        <xdr:cNvPr id="2" name="صورة 1" descr="صورة تحتوي على نص, لقطة شاشة, برمجيات, نظام التشغيل&#10;&#10;تم إنشاء الوصف تلقائياً">
          <a:extLst>
            <a:ext uri="{FF2B5EF4-FFF2-40B4-BE49-F238E27FC236}">
              <a16:creationId xmlns:a16="http://schemas.microsoft.com/office/drawing/2014/main" id="{406296B5-B92C-4B3F-9C99-81E93CB636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487585" y="442073"/>
          <a:ext cx="242439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7BD9A-B5C3-4A34-9414-636885CAD790}">
  <sheetPr>
    <tabColor rgb="FF4C3D8E"/>
  </sheetPr>
  <dimension ref="B1:G13"/>
  <sheetViews>
    <sheetView rightToLeft="1" workbookViewId="0">
      <selection activeCell="A13" sqref="A13"/>
    </sheetView>
  </sheetViews>
  <sheetFormatPr defaultRowHeight="15"/>
  <cols>
    <col min="1" max="1" width="50.42578125" customWidth="1"/>
    <col min="2" max="2" width="21.42578125" customWidth="1"/>
    <col min="3" max="3" width="20.140625" customWidth="1"/>
    <col min="4" max="4" width="101.5703125" style="14" customWidth="1"/>
  </cols>
  <sheetData>
    <row r="1" spans="2:7" ht="98.25" customHeight="1" thickBot="1">
      <c r="B1" s="38" t="s">
        <v>0</v>
      </c>
    </row>
    <row r="2" spans="2:7" ht="33.75" customHeight="1" thickTop="1">
      <c r="B2" s="198" t="s">
        <v>1</v>
      </c>
      <c r="C2" s="199"/>
      <c r="D2" s="40"/>
    </row>
    <row r="3" spans="2:7" ht="33.75" customHeight="1">
      <c r="B3" s="200" t="s">
        <v>2</v>
      </c>
      <c r="C3" s="201"/>
      <c r="D3" s="41"/>
    </row>
    <row r="4" spans="2:7" ht="33.75" customHeight="1">
      <c r="B4" s="200" t="s">
        <v>3</v>
      </c>
      <c r="C4" s="201"/>
      <c r="D4" s="41"/>
    </row>
    <row r="5" spans="2:7" ht="33.75" customHeight="1" thickBot="1">
      <c r="B5" s="200" t="s">
        <v>4</v>
      </c>
      <c r="C5" s="202"/>
      <c r="D5" s="42" t="s">
        <v>5</v>
      </c>
    </row>
    <row r="6" spans="2:7" ht="33.75" customHeight="1">
      <c r="B6" s="203" t="s">
        <v>6</v>
      </c>
      <c r="C6" s="43" t="s">
        <v>7</v>
      </c>
      <c r="D6" s="44"/>
    </row>
    <row r="7" spans="2:7" ht="33.75" customHeight="1">
      <c r="B7" s="200"/>
      <c r="C7" s="45" t="s">
        <v>8</v>
      </c>
      <c r="D7" s="46"/>
    </row>
    <row r="8" spans="2:7" ht="33.75" customHeight="1" thickBot="1">
      <c r="B8" s="200"/>
      <c r="C8" s="47" t="s">
        <v>9</v>
      </c>
      <c r="D8" s="48"/>
    </row>
    <row r="9" spans="2:7" ht="33.75" customHeight="1">
      <c r="B9" s="195" t="s">
        <v>10</v>
      </c>
      <c r="C9" s="49" t="s">
        <v>11</v>
      </c>
      <c r="D9" s="50"/>
    </row>
    <row r="10" spans="2:7" ht="33.75" customHeight="1">
      <c r="B10" s="196"/>
      <c r="C10" s="51" t="s">
        <v>12</v>
      </c>
      <c r="D10" s="52"/>
    </row>
    <row r="11" spans="2:7" ht="30" customHeight="1">
      <c r="B11" s="196"/>
      <c r="C11" s="51" t="s">
        <v>13</v>
      </c>
      <c r="D11" s="53"/>
    </row>
    <row r="12" spans="2:7" ht="30" customHeight="1" thickBot="1">
      <c r="B12" s="197"/>
      <c r="C12" s="54" t="s">
        <v>14</v>
      </c>
      <c r="D12" s="55"/>
      <c r="G12" s="39"/>
    </row>
    <row r="13" spans="2:7" ht="15.75" thickTop="1"/>
  </sheetData>
  <sheetProtection algorithmName="SHA-512" hashValue="ZbNzwiAJHFITHRIBnuLEkeiOfG+UVvTspbn0Q/S5zuS+itK+FM6aPcCEn6zmB2GWDX2nl+bsdLAtGFS/1gxmTg==" saltValue="M/XBtPvimtyj8oNFwGGTlg==" spinCount="100000" sheet="1" objects="1" scenarios="1"/>
  <mergeCells count="6">
    <mergeCell ref="B9:B12"/>
    <mergeCell ref="B2:C2"/>
    <mergeCell ref="B3:C3"/>
    <mergeCell ref="B4:C4"/>
    <mergeCell ref="B5:C5"/>
    <mergeCell ref="B6:B8"/>
  </mergeCells>
  <dataValidations count="1">
    <dataValidation type="list" allowBlank="1" showInputMessage="1" showErrorMessage="1" sqref="D6" xr:uid="{0F32DE3F-CD8E-4F9B-B140-FF7887685BFE}">
      <formula1>"اعتماد كامل , اعتماد مشروط"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239F-BC73-4AC0-92BC-63B6CBCA5671}">
  <sheetPr>
    <tabColor theme="5" tint="-0.249977111117893"/>
  </sheetPr>
  <dimension ref="A1:L17"/>
  <sheetViews>
    <sheetView rightToLeft="1" view="pageBreakPreview" zoomScale="130" zoomScaleNormal="100" zoomScaleSheetLayoutView="130" workbookViewId="0">
      <selection activeCell="B3" sqref="B3:L3"/>
    </sheetView>
  </sheetViews>
  <sheetFormatPr defaultColWidth="9" defaultRowHeight="15"/>
  <cols>
    <col min="1" max="1" width="18.28515625" style="56" customWidth="1"/>
    <col min="2" max="2" width="20.28515625" style="56" customWidth="1"/>
    <col min="3" max="16384" width="9" style="56"/>
  </cols>
  <sheetData>
    <row r="1" spans="1:12" ht="35.1" customHeight="1" thickTop="1">
      <c r="A1" s="92" t="s">
        <v>15</v>
      </c>
      <c r="B1" s="209">
        <f>'01 البيانات الأساسية'!$D$2</f>
        <v>0</v>
      </c>
      <c r="C1" s="209"/>
      <c r="D1" s="209"/>
      <c r="E1" s="209"/>
      <c r="F1" s="209"/>
      <c r="G1" s="209"/>
      <c r="H1" s="209"/>
      <c r="I1" s="209"/>
      <c r="J1" s="209"/>
      <c r="K1" s="209"/>
      <c r="L1" s="210"/>
    </row>
    <row r="2" spans="1:12" ht="35.1" customHeight="1">
      <c r="A2" s="93" t="s">
        <v>2</v>
      </c>
      <c r="B2" s="209">
        <f>'01 البيانات الأساسية'!$D$3</f>
        <v>0</v>
      </c>
      <c r="C2" s="209"/>
      <c r="D2" s="209"/>
      <c r="E2" s="209"/>
      <c r="F2" s="209"/>
      <c r="G2" s="209"/>
      <c r="H2" s="209"/>
      <c r="I2" s="209"/>
      <c r="J2" s="209"/>
      <c r="K2" s="209"/>
      <c r="L2" s="210"/>
    </row>
    <row r="3" spans="1:12" ht="35.1" customHeight="1">
      <c r="A3" s="93" t="s">
        <v>3</v>
      </c>
      <c r="B3" s="209">
        <f>'01 البيانات الأساسية'!$D$4</f>
        <v>0</v>
      </c>
      <c r="C3" s="209"/>
      <c r="D3" s="209"/>
      <c r="E3" s="209"/>
      <c r="F3" s="209"/>
      <c r="G3" s="209"/>
      <c r="H3" s="209"/>
      <c r="I3" s="209"/>
      <c r="J3" s="209"/>
      <c r="K3" s="209"/>
      <c r="L3" s="210"/>
    </row>
    <row r="4" spans="1:12" ht="35.1" customHeight="1" thickBot="1">
      <c r="A4" s="94" t="s">
        <v>16</v>
      </c>
      <c r="B4" s="211" t="str">
        <f>'01 البيانات الأساسية'!$D$5</f>
        <v>2023-2024</v>
      </c>
      <c r="C4" s="211"/>
      <c r="D4" s="211"/>
      <c r="E4" s="211"/>
      <c r="F4" s="211"/>
      <c r="G4" s="211"/>
      <c r="H4" s="211"/>
      <c r="I4" s="211"/>
      <c r="J4" s="211"/>
      <c r="K4" s="211"/>
      <c r="L4" s="212"/>
    </row>
    <row r="5" spans="1:12" ht="16.5" thickTop="1" thickBot="1"/>
    <row r="6" spans="1:12" ht="18.75" customHeight="1" thickTop="1">
      <c r="A6" s="213" t="s">
        <v>17</v>
      </c>
      <c r="B6" s="214"/>
      <c r="C6" s="219" t="s">
        <v>18</v>
      </c>
      <c r="D6" s="220"/>
      <c r="E6" s="220"/>
      <c r="F6" s="220"/>
      <c r="G6" s="220"/>
      <c r="H6" s="220" t="s">
        <v>19</v>
      </c>
      <c r="I6" s="220"/>
      <c r="J6" s="220"/>
      <c r="K6" s="220"/>
      <c r="L6" s="220"/>
    </row>
    <row r="7" spans="1:12" ht="14.25" customHeight="1">
      <c r="A7" s="215"/>
      <c r="B7" s="216"/>
      <c r="C7" s="221"/>
      <c r="D7" s="222"/>
      <c r="E7" s="222"/>
      <c r="F7" s="222"/>
      <c r="G7" s="222"/>
      <c r="H7" s="222"/>
      <c r="I7" s="222"/>
      <c r="J7" s="222"/>
      <c r="K7" s="222"/>
      <c r="L7" s="222"/>
    </row>
    <row r="8" spans="1:12" ht="19.5" customHeight="1" thickBot="1">
      <c r="A8" s="217"/>
      <c r="B8" s="218"/>
      <c r="C8" s="57" t="s">
        <v>20</v>
      </c>
      <c r="D8" s="58" t="s">
        <v>21</v>
      </c>
      <c r="E8" s="57" t="s">
        <v>22</v>
      </c>
      <c r="F8" s="59" t="s">
        <v>21</v>
      </c>
      <c r="G8" s="60" t="s">
        <v>23</v>
      </c>
      <c r="H8" s="57" t="s">
        <v>20</v>
      </c>
      <c r="I8" s="58" t="s">
        <v>21</v>
      </c>
      <c r="J8" s="57" t="s">
        <v>22</v>
      </c>
      <c r="K8" s="59" t="s">
        <v>21</v>
      </c>
      <c r="L8" s="61" t="s">
        <v>23</v>
      </c>
    </row>
    <row r="9" spans="1:12" ht="24.95" customHeight="1" thickTop="1">
      <c r="A9" s="204" t="s">
        <v>24</v>
      </c>
      <c r="B9" s="62" t="s">
        <v>25</v>
      </c>
      <c r="C9" s="63"/>
      <c r="D9" s="64" t="e">
        <f>C9/G9</f>
        <v>#DIV/0!</v>
      </c>
      <c r="E9" s="63"/>
      <c r="F9" s="65" t="e">
        <f>E9/G9</f>
        <v>#DIV/0!</v>
      </c>
      <c r="G9" s="66">
        <f>SUM(C9+E9)</f>
        <v>0</v>
      </c>
      <c r="H9" s="63"/>
      <c r="I9" s="64" t="e">
        <f>H9/L9</f>
        <v>#DIV/0!</v>
      </c>
      <c r="J9" s="63"/>
      <c r="K9" s="65" t="e">
        <f>J9/L9</f>
        <v>#DIV/0!</v>
      </c>
      <c r="L9" s="67">
        <f>SUM(H9+J9)</f>
        <v>0</v>
      </c>
    </row>
    <row r="10" spans="1:12" ht="24.95" customHeight="1">
      <c r="A10" s="205"/>
      <c r="B10" s="68" t="s">
        <v>26</v>
      </c>
      <c r="C10" s="69"/>
      <c r="D10" s="70" t="e">
        <f t="shared" ref="D10:D16" si="0">C10/G10</f>
        <v>#DIV/0!</v>
      </c>
      <c r="E10" s="69"/>
      <c r="F10" s="71" t="e">
        <f t="shared" ref="F10:F16" si="1">E10/G10</f>
        <v>#DIV/0!</v>
      </c>
      <c r="G10" s="72">
        <f t="shared" ref="G10:G12" si="2">SUM(C10+E10)</f>
        <v>0</v>
      </c>
      <c r="H10" s="69"/>
      <c r="I10" s="70" t="e">
        <f t="shared" ref="I10:I16" si="3">H10/L10</f>
        <v>#DIV/0!</v>
      </c>
      <c r="J10" s="69"/>
      <c r="K10" s="71" t="e">
        <f t="shared" ref="K10:K16" si="4">J10/L10</f>
        <v>#DIV/0!</v>
      </c>
      <c r="L10" s="73">
        <f t="shared" ref="L10:L12" si="5">SUM(H10+J10)</f>
        <v>0</v>
      </c>
    </row>
    <row r="11" spans="1:12" ht="24.95" customHeight="1">
      <c r="A11" s="205"/>
      <c r="B11" s="68" t="s">
        <v>27</v>
      </c>
      <c r="C11" s="69"/>
      <c r="D11" s="70" t="e">
        <f t="shared" si="0"/>
        <v>#DIV/0!</v>
      </c>
      <c r="E11" s="69"/>
      <c r="F11" s="71" t="e">
        <f t="shared" si="1"/>
        <v>#DIV/0!</v>
      </c>
      <c r="G11" s="72">
        <f t="shared" si="2"/>
        <v>0</v>
      </c>
      <c r="H11" s="69"/>
      <c r="I11" s="70" t="e">
        <f t="shared" si="3"/>
        <v>#DIV/0!</v>
      </c>
      <c r="J11" s="69"/>
      <c r="K11" s="71" t="e">
        <f t="shared" si="4"/>
        <v>#DIV/0!</v>
      </c>
      <c r="L11" s="73">
        <f t="shared" si="5"/>
        <v>0</v>
      </c>
    </row>
    <row r="12" spans="1:12" ht="24.95" customHeight="1" thickBot="1">
      <c r="A12" s="206"/>
      <c r="B12" s="74" t="s">
        <v>28</v>
      </c>
      <c r="C12" s="75">
        <f>SUM(C9:C11)</f>
        <v>0</v>
      </c>
      <c r="D12" s="76" t="e">
        <f t="shared" si="0"/>
        <v>#DIV/0!</v>
      </c>
      <c r="E12" s="75">
        <f>SUM(E9:E11)</f>
        <v>0</v>
      </c>
      <c r="F12" s="77" t="e">
        <f t="shared" si="1"/>
        <v>#DIV/0!</v>
      </c>
      <c r="G12" s="78">
        <f t="shared" si="2"/>
        <v>0</v>
      </c>
      <c r="H12" s="75">
        <f>SUM(H9:H11)</f>
        <v>0</v>
      </c>
      <c r="I12" s="76" t="e">
        <f t="shared" si="3"/>
        <v>#DIV/0!</v>
      </c>
      <c r="J12" s="75">
        <f>SUM(J9:J11)</f>
        <v>0</v>
      </c>
      <c r="K12" s="77" t="e">
        <f t="shared" si="4"/>
        <v>#DIV/0!</v>
      </c>
      <c r="L12" s="79">
        <f t="shared" si="5"/>
        <v>0</v>
      </c>
    </row>
    <row r="13" spans="1:12" ht="24.95" customHeight="1" thickTop="1">
      <c r="A13" s="207" t="s">
        <v>29</v>
      </c>
      <c r="B13" s="80" t="s">
        <v>30</v>
      </c>
      <c r="C13" s="81"/>
      <c r="D13" s="82" t="e">
        <f t="shared" si="0"/>
        <v>#DIV/0!</v>
      </c>
      <c r="E13" s="81"/>
      <c r="F13" s="83" t="e">
        <f t="shared" si="1"/>
        <v>#DIV/0!</v>
      </c>
      <c r="G13" s="84">
        <f>E13+C13</f>
        <v>0</v>
      </c>
      <c r="H13" s="81"/>
      <c r="I13" s="82" t="e">
        <f t="shared" si="3"/>
        <v>#DIV/0!</v>
      </c>
      <c r="J13" s="81"/>
      <c r="K13" s="83" t="e">
        <f t="shared" si="4"/>
        <v>#DIV/0!</v>
      </c>
      <c r="L13" s="85">
        <f>J13+H13</f>
        <v>0</v>
      </c>
    </row>
    <row r="14" spans="1:12" ht="24.95" customHeight="1">
      <c r="A14" s="205"/>
      <c r="B14" s="68" t="s">
        <v>31</v>
      </c>
      <c r="C14" s="69"/>
      <c r="D14" s="70" t="e">
        <f t="shared" si="0"/>
        <v>#DIV/0!</v>
      </c>
      <c r="E14" s="69"/>
      <c r="F14" s="71" t="e">
        <f t="shared" si="1"/>
        <v>#DIV/0!</v>
      </c>
      <c r="G14" s="72">
        <f t="shared" ref="G14:G16" si="6">E14+C14</f>
        <v>0</v>
      </c>
      <c r="H14" s="69"/>
      <c r="I14" s="70" t="e">
        <f t="shared" si="3"/>
        <v>#DIV/0!</v>
      </c>
      <c r="J14" s="69"/>
      <c r="K14" s="71" t="e">
        <f t="shared" si="4"/>
        <v>#DIV/0!</v>
      </c>
      <c r="L14" s="73">
        <f t="shared" ref="L14:L16" si="7">J14+H14</f>
        <v>0</v>
      </c>
    </row>
    <row r="15" spans="1:12" ht="24.95" customHeight="1">
      <c r="A15" s="205"/>
      <c r="B15" s="68" t="s">
        <v>32</v>
      </c>
      <c r="C15" s="69"/>
      <c r="D15" s="70" t="e">
        <f t="shared" si="0"/>
        <v>#DIV/0!</v>
      </c>
      <c r="E15" s="69"/>
      <c r="F15" s="71" t="e">
        <f t="shared" si="1"/>
        <v>#DIV/0!</v>
      </c>
      <c r="G15" s="72">
        <f t="shared" si="6"/>
        <v>0</v>
      </c>
      <c r="H15" s="69"/>
      <c r="I15" s="70" t="e">
        <f t="shared" si="3"/>
        <v>#DIV/0!</v>
      </c>
      <c r="J15" s="69"/>
      <c r="K15" s="71" t="e">
        <f t="shared" si="4"/>
        <v>#DIV/0!</v>
      </c>
      <c r="L15" s="73">
        <f t="shared" si="7"/>
        <v>0</v>
      </c>
    </row>
    <row r="16" spans="1:12" ht="24.95" customHeight="1" thickBot="1">
      <c r="A16" s="208"/>
      <c r="B16" s="86" t="s">
        <v>28</v>
      </c>
      <c r="C16" s="87">
        <f>SUM(C13:C15)</f>
        <v>0</v>
      </c>
      <c r="D16" s="88" t="e">
        <f t="shared" si="0"/>
        <v>#DIV/0!</v>
      </c>
      <c r="E16" s="87">
        <f t="shared" ref="E16" si="8">SUM(E13:E15)</f>
        <v>0</v>
      </c>
      <c r="F16" s="89" t="e">
        <f t="shared" si="1"/>
        <v>#DIV/0!</v>
      </c>
      <c r="G16" s="90">
        <f t="shared" si="6"/>
        <v>0</v>
      </c>
      <c r="H16" s="87">
        <f>SUM(H13:H15)</f>
        <v>0</v>
      </c>
      <c r="I16" s="88" t="e">
        <f t="shared" si="3"/>
        <v>#DIV/0!</v>
      </c>
      <c r="J16" s="87">
        <f>SUM(J13:J15)</f>
        <v>0</v>
      </c>
      <c r="K16" s="89" t="e">
        <f t="shared" si="4"/>
        <v>#DIV/0!</v>
      </c>
      <c r="L16" s="91">
        <f t="shared" si="7"/>
        <v>0</v>
      </c>
    </row>
    <row r="17" ht="15.75" thickTop="1"/>
  </sheetData>
  <sheetProtection algorithmName="SHA-512" hashValue="+sERf89biZWzzjhSKesrE1wSTrEh23aayOnc8zWHD9++Qd2HyfCP6H46F7/PbCmNq2Hi6YJm6+h8pTFTGLq75g==" saltValue="FmJ2pAD9rLhDbQWgV5BiZQ==" spinCount="100000" sheet="1" objects="1" scenarios="1"/>
  <mergeCells count="9">
    <mergeCell ref="A9:A12"/>
    <mergeCell ref="A13:A16"/>
    <mergeCell ref="B1:L1"/>
    <mergeCell ref="B2:L2"/>
    <mergeCell ref="B3:L3"/>
    <mergeCell ref="B4:L4"/>
    <mergeCell ref="A6:B8"/>
    <mergeCell ref="C6:G7"/>
    <mergeCell ref="H6:L7"/>
  </mergeCells>
  <pageMargins left="0.7" right="0.7" top="0.75" bottom="0.75" header="0.3" footer="0.3"/>
  <pageSetup scale="66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E7DAD-F8B1-45ED-A7D4-EFBA2E28549F}">
  <sheetPr>
    <tabColor theme="6" tint="-0.749992370372631"/>
  </sheetPr>
  <dimension ref="A1:E63"/>
  <sheetViews>
    <sheetView rightToLeft="1" view="pageBreakPreview" zoomScaleNormal="100" zoomScaleSheetLayoutView="100" workbookViewId="0">
      <selection sqref="A1:A4"/>
    </sheetView>
  </sheetViews>
  <sheetFormatPr defaultRowHeight="21.75"/>
  <cols>
    <col min="1" max="1" width="18.140625" style="95" customWidth="1"/>
    <col min="2" max="2" width="89.28515625" style="95" bestFit="1" customWidth="1"/>
    <col min="3" max="3" width="13.85546875" style="95" bestFit="1" customWidth="1"/>
    <col min="4" max="4" width="15.5703125" style="95" bestFit="1" customWidth="1"/>
    <col min="5" max="5" width="16.85546875" style="95" customWidth="1"/>
  </cols>
  <sheetData>
    <row r="1" spans="1:5" s="56" customFormat="1" ht="35.1" customHeight="1" thickTop="1">
      <c r="A1" s="160" t="s">
        <v>15</v>
      </c>
      <c r="B1" s="229">
        <f>'01 البيانات الأساسية'!$D$2</f>
        <v>0</v>
      </c>
      <c r="C1" s="229"/>
      <c r="D1" s="229"/>
      <c r="E1" s="230"/>
    </row>
    <row r="2" spans="1:5" s="56" customFormat="1" ht="35.1" customHeight="1">
      <c r="A2" s="161" t="s">
        <v>2</v>
      </c>
      <c r="B2" s="209">
        <f>'01 البيانات الأساسية'!$D$3</f>
        <v>0</v>
      </c>
      <c r="C2" s="209"/>
      <c r="D2" s="209"/>
      <c r="E2" s="210"/>
    </row>
    <row r="3" spans="1:5" s="56" customFormat="1" ht="35.1" customHeight="1">
      <c r="A3" s="161" t="s">
        <v>3</v>
      </c>
      <c r="B3" s="209">
        <f>'01 البيانات الأساسية'!$D$4</f>
        <v>0</v>
      </c>
      <c r="C3" s="209"/>
      <c r="D3" s="209"/>
      <c r="E3" s="210"/>
    </row>
    <row r="4" spans="1:5" s="56" customFormat="1" ht="35.1" customHeight="1" thickBot="1">
      <c r="A4" s="162" t="s">
        <v>16</v>
      </c>
      <c r="B4" s="211" t="str">
        <f>'01 البيانات الأساسية'!D5</f>
        <v>2023-2024</v>
      </c>
      <c r="C4" s="211"/>
      <c r="D4" s="211"/>
      <c r="E4" s="212"/>
    </row>
    <row r="5" spans="1:5" ht="22.5" thickTop="1">
      <c r="B5" s="95" t="s">
        <v>33</v>
      </c>
    </row>
    <row r="6" spans="1:5">
      <c r="A6" s="4" t="s">
        <v>34</v>
      </c>
      <c r="B6" s="4" t="s">
        <v>35</v>
      </c>
      <c r="C6" s="4" t="s">
        <v>36</v>
      </c>
      <c r="D6" s="4" t="s">
        <v>37</v>
      </c>
      <c r="E6" s="4" t="s">
        <v>38</v>
      </c>
    </row>
    <row r="7" spans="1:5">
      <c r="A7" s="97">
        <v>1</v>
      </c>
      <c r="B7" s="112" t="s">
        <v>39</v>
      </c>
      <c r="C7" s="98"/>
      <c r="D7" s="98"/>
      <c r="E7" s="99">
        <f>SUM(C7:D7)</f>
        <v>0</v>
      </c>
    </row>
    <row r="8" spans="1:5">
      <c r="A8" s="97">
        <v>2</v>
      </c>
      <c r="B8" s="112" t="s">
        <v>40</v>
      </c>
      <c r="C8" s="98"/>
      <c r="D8" s="98"/>
      <c r="E8" s="99">
        <f t="shared" ref="E8:E9" si="0">SUM(C8:D8)</f>
        <v>0</v>
      </c>
    </row>
    <row r="9" spans="1:5">
      <c r="A9" s="97">
        <v>3</v>
      </c>
      <c r="B9" s="112" t="s">
        <v>41</v>
      </c>
      <c r="C9" s="98"/>
      <c r="D9" s="98"/>
      <c r="E9" s="99">
        <f t="shared" si="0"/>
        <v>0</v>
      </c>
    </row>
    <row r="10" spans="1:5" ht="22.5" thickBot="1">
      <c r="A10" s="100">
        <v>4</v>
      </c>
      <c r="B10" s="113" t="s">
        <v>42</v>
      </c>
      <c r="C10" s="101"/>
      <c r="D10" s="101"/>
      <c r="E10" s="102"/>
    </row>
    <row r="11" spans="1:5" ht="22.5" thickTop="1">
      <c r="A11" s="103"/>
      <c r="B11" s="103"/>
      <c r="C11" s="103"/>
      <c r="D11" s="103"/>
      <c r="E11" s="103"/>
    </row>
    <row r="12" spans="1:5">
      <c r="B12" s="95" t="s">
        <v>43</v>
      </c>
    </row>
    <row r="13" spans="1:5">
      <c r="A13" s="4" t="s">
        <v>34</v>
      </c>
      <c r="B13" s="4" t="s">
        <v>35</v>
      </c>
      <c r="C13" s="4" t="s">
        <v>36</v>
      </c>
      <c r="D13" s="4" t="s">
        <v>37</v>
      </c>
      <c r="E13" s="4" t="s">
        <v>38</v>
      </c>
    </row>
    <row r="14" spans="1:5">
      <c r="A14" s="97">
        <v>1</v>
      </c>
      <c r="B14" s="1" t="s">
        <v>39</v>
      </c>
      <c r="C14" s="98"/>
      <c r="D14" s="98"/>
      <c r="E14" s="99">
        <f>SUM(C14:D14)</f>
        <v>0</v>
      </c>
    </row>
    <row r="15" spans="1:5">
      <c r="A15" s="97">
        <v>2</v>
      </c>
      <c r="B15" s="1" t="s">
        <v>40</v>
      </c>
      <c r="C15" s="98"/>
      <c r="D15" s="98"/>
      <c r="E15" s="99">
        <f t="shared" ref="E15" si="1">SUM(C15:D15)</f>
        <v>0</v>
      </c>
    </row>
    <row r="16" spans="1:5">
      <c r="A16" s="223">
        <v>3</v>
      </c>
      <c r="B16" s="226" t="s">
        <v>44</v>
      </c>
      <c r="C16" s="227"/>
      <c r="D16" s="227"/>
      <c r="E16" s="228"/>
    </row>
    <row r="17" spans="1:5">
      <c r="A17" s="224"/>
      <c r="B17" s="114" t="s">
        <v>45</v>
      </c>
      <c r="C17" s="104"/>
      <c r="D17" s="104"/>
      <c r="E17" s="105">
        <f t="shared" ref="E17:E20" si="2">SUM(C17:D17)</f>
        <v>0</v>
      </c>
    </row>
    <row r="18" spans="1:5">
      <c r="A18" s="224"/>
      <c r="B18" s="115" t="s">
        <v>46</v>
      </c>
      <c r="C18" s="106"/>
      <c r="D18" s="106"/>
      <c r="E18" s="107">
        <f t="shared" si="2"/>
        <v>0</v>
      </c>
    </row>
    <row r="19" spans="1:5">
      <c r="A19" s="225"/>
      <c r="B19" s="116" t="s">
        <v>47</v>
      </c>
      <c r="C19" s="108"/>
      <c r="D19" s="108"/>
      <c r="E19" s="109">
        <f t="shared" si="2"/>
        <v>0</v>
      </c>
    </row>
    <row r="20" spans="1:5">
      <c r="A20" s="97">
        <v>4</v>
      </c>
      <c r="B20" s="112" t="s">
        <v>41</v>
      </c>
      <c r="C20" s="98"/>
      <c r="D20" s="98"/>
      <c r="E20" s="99">
        <f t="shared" si="2"/>
        <v>0</v>
      </c>
    </row>
    <row r="21" spans="1:5">
      <c r="A21" s="97">
        <v>5</v>
      </c>
      <c r="B21" s="112" t="s">
        <v>42</v>
      </c>
      <c r="C21" s="98"/>
      <c r="D21" s="98"/>
      <c r="E21" s="110"/>
    </row>
    <row r="22" spans="1:5">
      <c r="A22" s="97">
        <v>6</v>
      </c>
      <c r="B22" s="112" t="s">
        <v>48</v>
      </c>
      <c r="C22" s="98"/>
      <c r="D22" s="98"/>
      <c r="E22" s="99">
        <f t="shared" ref="E22" si="3">SUM(C22:D22)</f>
        <v>0</v>
      </c>
    </row>
    <row r="23" spans="1:5" ht="22.5" thickBot="1">
      <c r="A23" s="100">
        <v>7</v>
      </c>
      <c r="B23" s="113" t="s">
        <v>49</v>
      </c>
      <c r="C23" s="101"/>
      <c r="D23" s="101"/>
      <c r="E23" s="111"/>
    </row>
    <row r="24" spans="1:5" ht="22.5" thickTop="1">
      <c r="A24" s="103"/>
      <c r="B24" s="103"/>
      <c r="C24" s="103"/>
      <c r="D24" s="103"/>
      <c r="E24" s="103"/>
    </row>
    <row r="25" spans="1:5">
      <c r="B25" s="95" t="s">
        <v>43</v>
      </c>
    </row>
    <row r="26" spans="1:5">
      <c r="A26" s="4" t="s">
        <v>34</v>
      </c>
      <c r="B26" s="4" t="s">
        <v>35</v>
      </c>
      <c r="C26" s="4" t="s">
        <v>36</v>
      </c>
      <c r="D26" s="4" t="s">
        <v>37</v>
      </c>
      <c r="E26" s="4" t="s">
        <v>38</v>
      </c>
    </row>
    <row r="27" spans="1:5">
      <c r="A27" s="97">
        <v>1</v>
      </c>
      <c r="B27" s="1" t="s">
        <v>39</v>
      </c>
      <c r="C27" s="98"/>
      <c r="D27" s="98"/>
      <c r="E27" s="99">
        <f>SUM(C27:D27)</f>
        <v>0</v>
      </c>
    </row>
    <row r="28" spans="1:5">
      <c r="A28" s="97">
        <v>2</v>
      </c>
      <c r="B28" s="1" t="s">
        <v>40</v>
      </c>
      <c r="C28" s="98"/>
      <c r="D28" s="98"/>
      <c r="E28" s="99">
        <f t="shared" ref="E28" si="4">SUM(C28:D28)</f>
        <v>0</v>
      </c>
    </row>
    <row r="29" spans="1:5">
      <c r="A29" s="223">
        <v>3</v>
      </c>
      <c r="B29" s="226" t="s">
        <v>44</v>
      </c>
      <c r="C29" s="227"/>
      <c r="D29" s="227"/>
      <c r="E29" s="228"/>
    </row>
    <row r="30" spans="1:5">
      <c r="A30" s="224"/>
      <c r="B30" s="114" t="s">
        <v>45</v>
      </c>
      <c r="C30" s="104"/>
      <c r="D30" s="104"/>
      <c r="E30" s="105">
        <f t="shared" ref="E30:E33" si="5">SUM(C30:D30)</f>
        <v>0</v>
      </c>
    </row>
    <row r="31" spans="1:5">
      <c r="A31" s="224"/>
      <c r="B31" s="115" t="s">
        <v>46</v>
      </c>
      <c r="C31" s="106"/>
      <c r="D31" s="106"/>
      <c r="E31" s="107">
        <f t="shared" si="5"/>
        <v>0</v>
      </c>
    </row>
    <row r="32" spans="1:5">
      <c r="A32" s="225"/>
      <c r="B32" s="116" t="s">
        <v>47</v>
      </c>
      <c r="C32" s="108"/>
      <c r="D32" s="108"/>
      <c r="E32" s="109">
        <f t="shared" si="5"/>
        <v>0</v>
      </c>
    </row>
    <row r="33" spans="1:5">
      <c r="A33" s="97">
        <v>4</v>
      </c>
      <c r="B33" s="112" t="s">
        <v>41</v>
      </c>
      <c r="C33" s="98"/>
      <c r="D33" s="98"/>
      <c r="E33" s="99">
        <f t="shared" si="5"/>
        <v>0</v>
      </c>
    </row>
    <row r="34" spans="1:5">
      <c r="A34" s="97">
        <v>5</v>
      </c>
      <c r="B34" s="112" t="s">
        <v>42</v>
      </c>
      <c r="C34" s="98"/>
      <c r="D34" s="98"/>
      <c r="E34" s="110"/>
    </row>
    <row r="35" spans="1:5">
      <c r="A35" s="97">
        <v>6</v>
      </c>
      <c r="B35" s="112" t="s">
        <v>48</v>
      </c>
      <c r="C35" s="98"/>
      <c r="D35" s="98"/>
      <c r="E35" s="99">
        <f t="shared" ref="E35" si="6">SUM(C35:D35)</f>
        <v>0</v>
      </c>
    </row>
    <row r="36" spans="1:5" ht="22.5" thickBot="1">
      <c r="A36" s="100">
        <v>7</v>
      </c>
      <c r="B36" s="113" t="s">
        <v>49</v>
      </c>
      <c r="C36" s="101"/>
      <c r="D36" s="101"/>
      <c r="E36" s="111"/>
    </row>
    <row r="37" spans="1:5" ht="22.5" thickTop="1">
      <c r="A37" s="103"/>
      <c r="B37" s="103"/>
      <c r="C37" s="103"/>
      <c r="D37" s="103"/>
      <c r="E37" s="103"/>
    </row>
    <row r="38" spans="1:5">
      <c r="B38" s="95" t="s">
        <v>43</v>
      </c>
    </row>
    <row r="39" spans="1:5">
      <c r="A39" s="4" t="s">
        <v>34</v>
      </c>
      <c r="B39" s="4" t="s">
        <v>35</v>
      </c>
      <c r="C39" s="4" t="s">
        <v>36</v>
      </c>
      <c r="D39" s="4" t="s">
        <v>37</v>
      </c>
      <c r="E39" s="4" t="s">
        <v>38</v>
      </c>
    </row>
    <row r="40" spans="1:5">
      <c r="A40" s="97">
        <v>1</v>
      </c>
      <c r="B40" s="1" t="s">
        <v>39</v>
      </c>
      <c r="C40" s="98"/>
      <c r="D40" s="98"/>
      <c r="E40" s="99">
        <f>SUM(C40:D40)</f>
        <v>0</v>
      </c>
    </row>
    <row r="41" spans="1:5">
      <c r="A41" s="97">
        <v>2</v>
      </c>
      <c r="B41" s="1" t="s">
        <v>40</v>
      </c>
      <c r="C41" s="98"/>
      <c r="D41" s="98"/>
      <c r="E41" s="99">
        <f t="shared" ref="E41" si="7">SUM(C41:D41)</f>
        <v>0</v>
      </c>
    </row>
    <row r="42" spans="1:5">
      <c r="A42" s="223">
        <v>3</v>
      </c>
      <c r="B42" s="226" t="s">
        <v>44</v>
      </c>
      <c r="C42" s="227"/>
      <c r="D42" s="227"/>
      <c r="E42" s="228"/>
    </row>
    <row r="43" spans="1:5">
      <c r="A43" s="224"/>
      <c r="B43" s="114" t="s">
        <v>45</v>
      </c>
      <c r="C43" s="104"/>
      <c r="D43" s="104"/>
      <c r="E43" s="105">
        <f t="shared" ref="E43:E46" si="8">SUM(C43:D43)</f>
        <v>0</v>
      </c>
    </row>
    <row r="44" spans="1:5">
      <c r="A44" s="224"/>
      <c r="B44" s="115" t="s">
        <v>46</v>
      </c>
      <c r="C44" s="106"/>
      <c r="D44" s="106"/>
      <c r="E44" s="107">
        <f t="shared" si="8"/>
        <v>0</v>
      </c>
    </row>
    <row r="45" spans="1:5">
      <c r="A45" s="225"/>
      <c r="B45" s="116" t="s">
        <v>47</v>
      </c>
      <c r="C45" s="108"/>
      <c r="D45" s="108"/>
      <c r="E45" s="109">
        <f t="shared" si="8"/>
        <v>0</v>
      </c>
    </row>
    <row r="46" spans="1:5">
      <c r="A46" s="97">
        <v>4</v>
      </c>
      <c r="B46" s="112" t="s">
        <v>41</v>
      </c>
      <c r="C46" s="98"/>
      <c r="D46" s="98"/>
      <c r="E46" s="99">
        <f t="shared" si="8"/>
        <v>0</v>
      </c>
    </row>
    <row r="47" spans="1:5">
      <c r="A47" s="97">
        <v>5</v>
      </c>
      <c r="B47" s="112" t="s">
        <v>42</v>
      </c>
      <c r="C47" s="98"/>
      <c r="D47" s="98"/>
      <c r="E47" s="110"/>
    </row>
    <row r="48" spans="1:5">
      <c r="A48" s="97">
        <v>6</v>
      </c>
      <c r="B48" s="112" t="s">
        <v>48</v>
      </c>
      <c r="C48" s="98"/>
      <c r="D48" s="98"/>
      <c r="E48" s="99">
        <f t="shared" ref="E48" si="9">SUM(C48:D48)</f>
        <v>0</v>
      </c>
    </row>
    <row r="49" spans="1:5" ht="22.5" thickBot="1">
      <c r="A49" s="100">
        <v>7</v>
      </c>
      <c r="B49" s="113" t="s">
        <v>49</v>
      </c>
      <c r="C49" s="101"/>
      <c r="D49" s="101"/>
      <c r="E49" s="111"/>
    </row>
    <row r="50" spans="1:5" ht="22.5" thickTop="1">
      <c r="A50" s="103"/>
      <c r="B50" s="103"/>
      <c r="C50" s="103"/>
      <c r="D50" s="103"/>
      <c r="E50" s="103"/>
    </row>
    <row r="51" spans="1:5">
      <c r="B51" s="95" t="s">
        <v>43</v>
      </c>
    </row>
    <row r="52" spans="1:5">
      <c r="A52" s="4" t="s">
        <v>34</v>
      </c>
      <c r="B52" s="4" t="s">
        <v>35</v>
      </c>
      <c r="C52" s="4" t="s">
        <v>36</v>
      </c>
      <c r="D52" s="4" t="s">
        <v>37</v>
      </c>
      <c r="E52" s="4" t="s">
        <v>38</v>
      </c>
    </row>
    <row r="53" spans="1:5">
      <c r="A53" s="97">
        <v>1</v>
      </c>
      <c r="B53" s="1" t="s">
        <v>39</v>
      </c>
      <c r="C53" s="98"/>
      <c r="D53" s="98"/>
      <c r="E53" s="99">
        <f>SUM(C53:D53)</f>
        <v>0</v>
      </c>
    </row>
    <row r="54" spans="1:5">
      <c r="A54" s="97">
        <v>2</v>
      </c>
      <c r="B54" s="1" t="s">
        <v>40</v>
      </c>
      <c r="C54" s="98"/>
      <c r="D54" s="98"/>
      <c r="E54" s="99">
        <f t="shared" ref="E54" si="10">SUM(C54:D54)</f>
        <v>0</v>
      </c>
    </row>
    <row r="55" spans="1:5">
      <c r="A55" s="223">
        <v>3</v>
      </c>
      <c r="B55" s="226" t="s">
        <v>44</v>
      </c>
      <c r="C55" s="227"/>
      <c r="D55" s="227"/>
      <c r="E55" s="228"/>
    </row>
    <row r="56" spans="1:5">
      <c r="A56" s="224"/>
      <c r="B56" s="114" t="s">
        <v>45</v>
      </c>
      <c r="C56" s="104"/>
      <c r="D56" s="104"/>
      <c r="E56" s="105">
        <f t="shared" ref="E56:E59" si="11">SUM(C56:D56)</f>
        <v>0</v>
      </c>
    </row>
    <row r="57" spans="1:5">
      <c r="A57" s="224"/>
      <c r="B57" s="115" t="s">
        <v>46</v>
      </c>
      <c r="C57" s="106"/>
      <c r="D57" s="106"/>
      <c r="E57" s="107">
        <f t="shared" si="11"/>
        <v>0</v>
      </c>
    </row>
    <row r="58" spans="1:5">
      <c r="A58" s="225"/>
      <c r="B58" s="116" t="s">
        <v>47</v>
      </c>
      <c r="C58" s="108"/>
      <c r="D58" s="108"/>
      <c r="E58" s="109">
        <f t="shared" si="11"/>
        <v>0</v>
      </c>
    </row>
    <row r="59" spans="1:5">
      <c r="A59" s="97">
        <v>4</v>
      </c>
      <c r="B59" s="112" t="s">
        <v>41</v>
      </c>
      <c r="C59" s="98"/>
      <c r="D59" s="98"/>
      <c r="E59" s="99">
        <f t="shared" si="11"/>
        <v>0</v>
      </c>
    </row>
    <row r="60" spans="1:5">
      <c r="A60" s="97">
        <v>5</v>
      </c>
      <c r="B60" s="112" t="s">
        <v>42</v>
      </c>
      <c r="C60" s="98"/>
      <c r="D60" s="98"/>
      <c r="E60" s="110"/>
    </row>
    <row r="61" spans="1:5">
      <c r="A61" s="97">
        <v>6</v>
      </c>
      <c r="B61" s="112" t="s">
        <v>48</v>
      </c>
      <c r="C61" s="98"/>
      <c r="D61" s="98"/>
      <c r="E61" s="99">
        <f t="shared" ref="E61" si="12">SUM(C61:D61)</f>
        <v>0</v>
      </c>
    </row>
    <row r="62" spans="1:5" ht="22.5" thickBot="1">
      <c r="A62" s="100">
        <v>7</v>
      </c>
      <c r="B62" s="113" t="s">
        <v>49</v>
      </c>
      <c r="C62" s="101"/>
      <c r="D62" s="101"/>
      <c r="E62" s="111"/>
    </row>
    <row r="63" spans="1:5" ht="22.5" thickTop="1"/>
  </sheetData>
  <sheetProtection algorithmName="SHA-512" hashValue="4rKN/w5XIvHFC9R0FktOnP5jaEmq1+ZuqXFciLEFx/DRxj0mgB+l3+7lvnynWt2NgjL7p6OdSvpc1gMDneZotg==" saltValue="BS2FHdtALgZADKUHC5yk6Q==" spinCount="100000" sheet="1" objects="1" scenarios="1"/>
  <mergeCells count="12">
    <mergeCell ref="B1:E1"/>
    <mergeCell ref="B2:E2"/>
    <mergeCell ref="B3:E3"/>
    <mergeCell ref="B4:E4"/>
    <mergeCell ref="A16:A19"/>
    <mergeCell ref="B16:E16"/>
    <mergeCell ref="A29:A32"/>
    <mergeCell ref="B29:E29"/>
    <mergeCell ref="A42:A45"/>
    <mergeCell ref="B42:E42"/>
    <mergeCell ref="A55:A58"/>
    <mergeCell ref="B55:E55"/>
  </mergeCells>
  <pageMargins left="0.7" right="0.7" top="0.75" bottom="0.75" header="0.3" footer="0.3"/>
  <pageSetup scale="55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14EC1-7CC4-4979-8CBC-5D8B81F6ED55}">
  <sheetPr>
    <tabColor theme="7" tint="-0.249977111117893"/>
  </sheetPr>
  <dimension ref="A1:H29"/>
  <sheetViews>
    <sheetView rightToLeft="1" view="pageBreakPreview" zoomScale="85" zoomScaleNormal="100" zoomScaleSheetLayoutView="85" workbookViewId="0">
      <selection sqref="A1:A4"/>
    </sheetView>
  </sheetViews>
  <sheetFormatPr defaultRowHeight="15"/>
  <cols>
    <col min="1" max="1" width="19.140625" customWidth="1"/>
    <col min="2" max="2" width="70.5703125" bestFit="1" customWidth="1"/>
    <col min="3" max="3" width="18.7109375" style="154" bestFit="1" customWidth="1"/>
    <col min="4" max="6" width="19.28515625" style="154" customWidth="1"/>
    <col min="7" max="7" width="23.42578125" style="154" customWidth="1"/>
    <col min="8" max="8" width="81.85546875" customWidth="1"/>
  </cols>
  <sheetData>
    <row r="1" spans="1:8" s="56" customFormat="1" ht="35.1" customHeight="1" thickTop="1">
      <c r="A1" s="160" t="s">
        <v>15</v>
      </c>
      <c r="B1" s="229">
        <f>'01 البيانات الأساسية'!$D$2</f>
        <v>0</v>
      </c>
      <c r="C1" s="229"/>
      <c r="D1" s="229"/>
      <c r="E1" s="230"/>
    </row>
    <row r="2" spans="1:8" s="56" customFormat="1" ht="35.1" customHeight="1">
      <c r="A2" s="161" t="s">
        <v>2</v>
      </c>
      <c r="B2" s="209">
        <f>'01 البيانات الأساسية'!$D$3</f>
        <v>0</v>
      </c>
      <c r="C2" s="209"/>
      <c r="D2" s="209"/>
      <c r="E2" s="210"/>
    </row>
    <row r="3" spans="1:8" s="56" customFormat="1" ht="35.1" customHeight="1">
      <c r="A3" s="161" t="s">
        <v>3</v>
      </c>
      <c r="B3" s="209">
        <f>'01 البيانات الأساسية'!$D$4</f>
        <v>0</v>
      </c>
      <c r="C3" s="209"/>
      <c r="D3" s="209"/>
      <c r="E3" s="210"/>
    </row>
    <row r="4" spans="1:8" s="56" customFormat="1" ht="35.1" customHeight="1" thickBot="1">
      <c r="A4" s="162" t="s">
        <v>16</v>
      </c>
      <c r="B4" s="211" t="str">
        <f>'01 البيانات الأساسية'!$D$5</f>
        <v>2023-2024</v>
      </c>
      <c r="C4" s="211"/>
      <c r="D4" s="211"/>
      <c r="E4" s="212"/>
    </row>
    <row r="5" spans="1:8" ht="62.25" thickTop="1">
      <c r="A5" s="237" t="s">
        <v>34</v>
      </c>
      <c r="B5" s="239" t="s">
        <v>50</v>
      </c>
      <c r="C5" s="10" t="s">
        <v>51</v>
      </c>
      <c r="D5" s="11" t="s">
        <v>52</v>
      </c>
      <c r="E5" s="12" t="s">
        <v>53</v>
      </c>
      <c r="F5" s="13" t="s">
        <v>54</v>
      </c>
      <c r="G5" s="159" t="s">
        <v>55</v>
      </c>
      <c r="H5" s="231" t="s">
        <v>56</v>
      </c>
    </row>
    <row r="6" spans="1:8" ht="22.5" thickBot="1">
      <c r="A6" s="238"/>
      <c r="B6" s="240"/>
      <c r="C6" s="117" t="s">
        <v>57</v>
      </c>
      <c r="D6" s="118" t="s">
        <v>57</v>
      </c>
      <c r="E6" s="119" t="s">
        <v>58</v>
      </c>
      <c r="F6" s="120" t="s">
        <v>57</v>
      </c>
      <c r="G6" s="121" t="s">
        <v>59</v>
      </c>
      <c r="H6" s="232"/>
    </row>
    <row r="7" spans="1:8" ht="21.75">
      <c r="A7" s="122" t="s">
        <v>60</v>
      </c>
      <c r="B7" s="155" t="s">
        <v>61</v>
      </c>
      <c r="C7" s="28"/>
      <c r="D7" s="29"/>
      <c r="E7" s="30"/>
      <c r="F7" s="31"/>
      <c r="G7" s="32"/>
      <c r="H7" s="16"/>
    </row>
    <row r="8" spans="1:8" ht="21.75">
      <c r="A8" s="122" t="s">
        <v>62</v>
      </c>
      <c r="B8" s="155" t="s">
        <v>63</v>
      </c>
      <c r="C8" s="28"/>
      <c r="D8" s="29"/>
      <c r="E8" s="30"/>
      <c r="F8" s="31"/>
      <c r="G8" s="32"/>
      <c r="H8" s="16"/>
    </row>
    <row r="9" spans="1:8" ht="21.75">
      <c r="A9" s="122" t="s">
        <v>64</v>
      </c>
      <c r="B9" s="155" t="s">
        <v>65</v>
      </c>
      <c r="C9" s="33"/>
      <c r="D9" s="34"/>
      <c r="E9" s="35"/>
      <c r="F9" s="36"/>
      <c r="G9" s="37"/>
      <c r="H9" s="16"/>
    </row>
    <row r="10" spans="1:8" ht="21.75">
      <c r="A10" s="122" t="s">
        <v>66</v>
      </c>
      <c r="B10" s="155" t="s">
        <v>67</v>
      </c>
      <c r="C10" s="33"/>
      <c r="D10" s="34"/>
      <c r="E10" s="35"/>
      <c r="F10" s="36"/>
      <c r="G10" s="37"/>
      <c r="H10" s="16"/>
    </row>
    <row r="11" spans="1:8" ht="21.75">
      <c r="A11" s="122" t="s">
        <v>68</v>
      </c>
      <c r="B11" s="158" t="s">
        <v>69</v>
      </c>
      <c r="C11" s="33"/>
      <c r="D11" s="34"/>
      <c r="E11" s="35"/>
      <c r="F11" s="36"/>
      <c r="G11" s="37"/>
      <c r="H11" s="16"/>
    </row>
    <row r="12" spans="1:8" ht="21.75">
      <c r="A12" s="233" t="s">
        <v>70</v>
      </c>
      <c r="B12" s="156" t="s">
        <v>71</v>
      </c>
      <c r="C12" s="123"/>
      <c r="D12" s="124"/>
      <c r="E12" s="125"/>
      <c r="F12" s="126"/>
      <c r="G12" s="127"/>
      <c r="H12" s="128"/>
    </row>
    <row r="13" spans="1:8" ht="21.75">
      <c r="A13" s="234"/>
      <c r="B13" s="157" t="s">
        <v>72</v>
      </c>
      <c r="C13" s="129"/>
      <c r="D13" s="130"/>
      <c r="E13" s="131"/>
      <c r="F13" s="132"/>
      <c r="G13" s="133"/>
      <c r="H13" s="134"/>
    </row>
    <row r="14" spans="1:8" ht="21.75">
      <c r="A14" s="122" t="s">
        <v>73</v>
      </c>
      <c r="B14" s="155" t="s">
        <v>74</v>
      </c>
      <c r="C14" s="28"/>
      <c r="D14" s="29"/>
      <c r="E14" s="30"/>
      <c r="F14" s="31"/>
      <c r="G14" s="32"/>
      <c r="H14" s="16"/>
    </row>
    <row r="15" spans="1:8" ht="21.75">
      <c r="A15" s="135" t="s">
        <v>75</v>
      </c>
      <c r="B15" s="155" t="s">
        <v>76</v>
      </c>
      <c r="C15" s="136"/>
      <c r="D15" s="137"/>
      <c r="E15" s="138"/>
      <c r="F15" s="139"/>
      <c r="G15" s="140"/>
      <c r="H15" s="16"/>
    </row>
    <row r="16" spans="1:8" ht="21.75">
      <c r="A16" s="135" t="s">
        <v>77</v>
      </c>
      <c r="B16" s="155" t="s">
        <v>78</v>
      </c>
      <c r="C16" s="33"/>
      <c r="D16" s="34"/>
      <c r="E16" s="35"/>
      <c r="F16" s="36"/>
      <c r="G16" s="37"/>
      <c r="H16" s="16"/>
    </row>
    <row r="17" spans="1:8" ht="21.75">
      <c r="A17" s="135" t="s">
        <v>79</v>
      </c>
      <c r="B17" s="155" t="s">
        <v>80</v>
      </c>
      <c r="C17" s="136"/>
      <c r="D17" s="137"/>
      <c r="E17" s="138"/>
      <c r="F17" s="139"/>
      <c r="G17" s="140"/>
      <c r="H17" s="16"/>
    </row>
    <row r="18" spans="1:8" ht="22.5" thickBot="1">
      <c r="A18" s="135" t="s">
        <v>81</v>
      </c>
      <c r="B18" s="158" t="s">
        <v>82</v>
      </c>
      <c r="C18" s="136"/>
      <c r="D18" s="137"/>
      <c r="E18" s="138"/>
      <c r="F18" s="139"/>
      <c r="G18" s="140"/>
      <c r="H18" s="16"/>
    </row>
    <row r="19" spans="1:8" ht="22.5" thickBot="1">
      <c r="A19" s="235" t="s">
        <v>83</v>
      </c>
      <c r="B19" s="236"/>
      <c r="C19" s="141"/>
      <c r="D19" s="142"/>
      <c r="E19" s="142"/>
      <c r="F19" s="142"/>
      <c r="G19" s="142"/>
      <c r="H19" s="143"/>
    </row>
    <row r="20" spans="1:8" ht="21.75">
      <c r="A20" s="144" t="s">
        <v>84</v>
      </c>
      <c r="B20" s="145"/>
      <c r="C20" s="146"/>
      <c r="D20" s="147"/>
      <c r="E20" s="148"/>
      <c r="F20" s="149"/>
      <c r="G20" s="150"/>
      <c r="H20" s="15"/>
    </row>
    <row r="21" spans="1:8" ht="21.75">
      <c r="A21" s="135" t="s">
        <v>84</v>
      </c>
      <c r="B21" s="151"/>
      <c r="C21" s="17"/>
      <c r="D21" s="18"/>
      <c r="E21" s="19"/>
      <c r="F21" s="20"/>
      <c r="G21" s="21"/>
      <c r="H21" s="16"/>
    </row>
    <row r="22" spans="1:8" ht="21.75">
      <c r="A22" s="135" t="s">
        <v>84</v>
      </c>
      <c r="B22" s="151"/>
      <c r="C22" s="17"/>
      <c r="D22" s="18"/>
      <c r="E22" s="19"/>
      <c r="F22" s="20"/>
      <c r="G22" s="21"/>
      <c r="H22" s="16"/>
    </row>
    <row r="23" spans="1:8" ht="21.75">
      <c r="A23" s="135" t="s">
        <v>84</v>
      </c>
      <c r="B23" s="151"/>
      <c r="C23" s="17"/>
      <c r="D23" s="18"/>
      <c r="E23" s="19"/>
      <c r="F23" s="20"/>
      <c r="G23" s="21"/>
      <c r="H23" s="16"/>
    </row>
    <row r="24" spans="1:8" ht="21.75">
      <c r="A24" s="135" t="s">
        <v>84</v>
      </c>
      <c r="B24" s="151"/>
      <c r="C24" s="17"/>
      <c r="D24" s="18"/>
      <c r="E24" s="19"/>
      <c r="F24" s="20"/>
      <c r="G24" s="21"/>
      <c r="H24" s="16"/>
    </row>
    <row r="25" spans="1:8" ht="21.75">
      <c r="A25" s="135" t="s">
        <v>84</v>
      </c>
      <c r="B25" s="151"/>
      <c r="C25" s="17"/>
      <c r="D25" s="18"/>
      <c r="E25" s="19"/>
      <c r="F25" s="20"/>
      <c r="G25" s="21"/>
      <c r="H25" s="16"/>
    </row>
    <row r="26" spans="1:8" ht="21.75">
      <c r="A26" s="135" t="s">
        <v>84</v>
      </c>
      <c r="B26" s="151"/>
      <c r="C26" s="17"/>
      <c r="D26" s="18"/>
      <c r="E26" s="19"/>
      <c r="F26" s="20"/>
      <c r="G26" s="21"/>
      <c r="H26" s="16"/>
    </row>
    <row r="27" spans="1:8" ht="21.75">
      <c r="A27" s="135" t="s">
        <v>84</v>
      </c>
      <c r="B27" s="151"/>
      <c r="C27" s="17"/>
      <c r="D27" s="18"/>
      <c r="E27" s="19"/>
      <c r="F27" s="20"/>
      <c r="G27" s="21"/>
      <c r="H27" s="16"/>
    </row>
    <row r="28" spans="1:8" ht="22.5" thickBot="1">
      <c r="A28" s="152" t="s">
        <v>84</v>
      </c>
      <c r="B28" s="153"/>
      <c r="C28" s="22"/>
      <c r="D28" s="23"/>
      <c r="E28" s="24"/>
      <c r="F28" s="25"/>
      <c r="G28" s="26"/>
      <c r="H28" s="27"/>
    </row>
    <row r="29" spans="1:8" ht="15.75" thickTop="1"/>
  </sheetData>
  <sheetProtection algorithmName="SHA-512" hashValue="o8jMbwRYZfje1OeUfxtDT3BRnxIWpkuHteL67yAO8+t7y1qNO9XDXCX+mYRXCvZ8VMmI200stz6cRjVFpzUSzQ==" saltValue="0DxWRgE4zs45LizjLCkRog==" spinCount="100000" sheet="1" objects="1" scenarios="1"/>
  <mergeCells count="9">
    <mergeCell ref="H5:H6"/>
    <mergeCell ref="A12:A13"/>
    <mergeCell ref="A19:B19"/>
    <mergeCell ref="B1:E1"/>
    <mergeCell ref="B2:E2"/>
    <mergeCell ref="B3:E3"/>
    <mergeCell ref="B4:E4"/>
    <mergeCell ref="A5:A6"/>
    <mergeCell ref="B5:B6"/>
  </mergeCells>
  <conditionalFormatting sqref="C22:G28">
    <cfRule type="cellIs" dxfId="16" priority="1" operator="greaterThan">
      <formula>5</formula>
    </cfRule>
  </conditionalFormatting>
  <dataValidations count="2">
    <dataValidation type="decimal" allowBlank="1" showInputMessage="1" showErrorMessage="1" error="The input value should range from 0% to 100%" sqref="C9:G13 C16:G16" xr:uid="{AF076551-40C5-4504-A7E9-1A224ED1568E}">
      <formula1>0</formula1>
      <formula2>1</formula2>
    </dataValidation>
    <dataValidation type="decimal" allowBlank="1" showInputMessage="1" showErrorMessage="1" error="The input value should range from 0 : 5" sqref="C7:G8 C14:G14" xr:uid="{5DCB045C-5237-4F13-81D6-0A4E6FA92C62}">
      <formula1>0</formula1>
      <formula2>5</formula2>
    </dataValidation>
  </dataValidations>
  <pageMargins left="0.7" right="0.7" top="0.75" bottom="0.75" header="0.3" footer="0.3"/>
  <pageSetup scale="3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8BFB2-DADA-4E85-AB29-BAE8CED00215}">
  <sheetPr>
    <tabColor theme="8" tint="-0.499984740745262"/>
  </sheetPr>
  <dimension ref="A1:E29"/>
  <sheetViews>
    <sheetView rightToLeft="1" view="pageBreakPreview" zoomScaleNormal="100" zoomScaleSheetLayoutView="100" workbookViewId="0">
      <selection sqref="A1:A4"/>
    </sheetView>
  </sheetViews>
  <sheetFormatPr defaultRowHeight="15"/>
  <cols>
    <col min="1" max="1" width="21.5703125" customWidth="1"/>
    <col min="2" max="2" width="61.140625" customWidth="1"/>
    <col min="3" max="3" width="21.85546875" bestFit="1" customWidth="1"/>
    <col min="4" max="4" width="20.5703125" bestFit="1" customWidth="1"/>
    <col min="5" max="5" width="64.42578125" customWidth="1"/>
  </cols>
  <sheetData>
    <row r="1" spans="1:5" s="56" customFormat="1" ht="35.1" customHeight="1" thickTop="1">
      <c r="A1" s="96" t="s">
        <v>15</v>
      </c>
      <c r="B1" s="229">
        <f>'01 البيانات الأساسية'!$D$2</f>
        <v>0</v>
      </c>
      <c r="C1" s="229"/>
      <c r="D1" s="229"/>
      <c r="E1" s="230"/>
    </row>
    <row r="2" spans="1:5" s="56" customFormat="1" ht="35.1" customHeight="1">
      <c r="A2" s="163" t="s">
        <v>2</v>
      </c>
      <c r="B2" s="209">
        <f>'01 البيانات الأساسية'!$D$3</f>
        <v>0</v>
      </c>
      <c r="C2" s="209"/>
      <c r="D2" s="209"/>
      <c r="E2" s="210"/>
    </row>
    <row r="3" spans="1:5" s="56" customFormat="1" ht="35.1" customHeight="1">
      <c r="A3" s="163" t="s">
        <v>3</v>
      </c>
      <c r="B3" s="209">
        <f>'01 البيانات الأساسية'!$D$4</f>
        <v>0</v>
      </c>
      <c r="C3" s="209"/>
      <c r="D3" s="209"/>
      <c r="E3" s="210"/>
    </row>
    <row r="4" spans="1:5" s="56" customFormat="1" ht="35.1" customHeight="1" thickBot="1">
      <c r="A4" s="164" t="s">
        <v>16</v>
      </c>
      <c r="B4" s="211" t="str">
        <f>'01 البيانات الأساسية'!$D$5</f>
        <v>2023-2024</v>
      </c>
      <c r="C4" s="211"/>
      <c r="D4" s="211"/>
      <c r="E4" s="212"/>
    </row>
    <row r="5" spans="1:5" ht="16.5" thickTop="1" thickBot="1"/>
    <row r="6" spans="1:5" ht="15.75" thickTop="1">
      <c r="A6" s="252" t="s">
        <v>85</v>
      </c>
      <c r="B6" s="254" t="s">
        <v>86</v>
      </c>
      <c r="C6" s="2" t="s">
        <v>87</v>
      </c>
      <c r="D6" s="256" t="s">
        <v>88</v>
      </c>
      <c r="E6" s="258" t="s">
        <v>89</v>
      </c>
    </row>
    <row r="7" spans="1:5" ht="15.75" thickBot="1">
      <c r="A7" s="253"/>
      <c r="B7" s="255"/>
      <c r="C7" s="3" t="s">
        <v>90</v>
      </c>
      <c r="D7" s="257"/>
      <c r="E7" s="259"/>
    </row>
    <row r="8" spans="1:5" ht="20.25" thickTop="1" thickBot="1">
      <c r="A8" s="242" t="s">
        <v>91</v>
      </c>
      <c r="B8" s="243"/>
      <c r="C8" s="243"/>
      <c r="D8" s="243"/>
      <c r="E8" s="244"/>
    </row>
    <row r="9" spans="1:5" ht="18.75">
      <c r="A9" s="165" t="s">
        <v>92</v>
      </c>
      <c r="B9" s="166"/>
      <c r="C9" s="167"/>
      <c r="D9" s="167"/>
      <c r="E9" s="168"/>
    </row>
    <row r="10" spans="1:5" ht="18.75">
      <c r="A10" s="169" t="s">
        <v>92</v>
      </c>
      <c r="B10" s="170"/>
      <c r="C10" s="171"/>
      <c r="D10" s="171"/>
      <c r="E10" s="172"/>
    </row>
    <row r="11" spans="1:5" ht="18.75">
      <c r="A11" s="169" t="s">
        <v>92</v>
      </c>
      <c r="B11" s="170"/>
      <c r="C11" s="171"/>
      <c r="D11" s="171"/>
      <c r="E11" s="172"/>
    </row>
    <row r="12" spans="1:5" ht="18.75">
      <c r="A12" s="169" t="s">
        <v>92</v>
      </c>
      <c r="B12" s="170"/>
      <c r="C12" s="171"/>
      <c r="D12" s="171"/>
      <c r="E12" s="172"/>
    </row>
    <row r="13" spans="1:5" ht="19.5" thickBot="1">
      <c r="A13" s="173" t="s">
        <v>92</v>
      </c>
      <c r="B13" s="174"/>
      <c r="C13" s="175"/>
      <c r="D13" s="175"/>
      <c r="E13" s="176"/>
    </row>
    <row r="14" spans="1:5" ht="20.25" thickTop="1" thickBot="1">
      <c r="A14" s="242" t="s">
        <v>93</v>
      </c>
      <c r="B14" s="243"/>
      <c r="C14" s="243"/>
      <c r="D14" s="243"/>
      <c r="E14" s="244"/>
    </row>
    <row r="15" spans="1:5" ht="18.75">
      <c r="A15" s="165" t="s">
        <v>94</v>
      </c>
      <c r="B15" s="166"/>
      <c r="C15" s="167"/>
      <c r="D15" s="167"/>
      <c r="E15" s="168"/>
    </row>
    <row r="16" spans="1:5" ht="18.75">
      <c r="A16" s="169" t="s">
        <v>94</v>
      </c>
      <c r="B16" s="170"/>
      <c r="C16" s="171"/>
      <c r="D16" s="171"/>
      <c r="E16" s="172"/>
    </row>
    <row r="17" spans="1:5" ht="18.75">
      <c r="A17" s="169" t="s">
        <v>94</v>
      </c>
      <c r="B17" s="170"/>
      <c r="C17" s="171"/>
      <c r="D17" s="171"/>
      <c r="E17" s="172"/>
    </row>
    <row r="18" spans="1:5" ht="18.75">
      <c r="A18" s="169" t="s">
        <v>94</v>
      </c>
      <c r="B18" s="170"/>
      <c r="C18" s="171"/>
      <c r="D18" s="171"/>
      <c r="E18" s="172"/>
    </row>
    <row r="19" spans="1:5" ht="19.5" thickBot="1">
      <c r="A19" s="173" t="s">
        <v>94</v>
      </c>
      <c r="B19" s="174"/>
      <c r="C19" s="175"/>
      <c r="D19" s="175"/>
      <c r="E19" s="176"/>
    </row>
    <row r="20" spans="1:5" ht="20.25" thickTop="1" thickBot="1">
      <c r="A20" s="242" t="s">
        <v>95</v>
      </c>
      <c r="B20" s="243"/>
      <c r="C20" s="243"/>
      <c r="D20" s="243"/>
      <c r="E20" s="244"/>
    </row>
    <row r="21" spans="1:5" ht="18.75">
      <c r="A21" s="165" t="s">
        <v>96</v>
      </c>
      <c r="B21" s="166"/>
      <c r="C21" s="167"/>
      <c r="D21" s="167"/>
      <c r="E21" s="168"/>
    </row>
    <row r="22" spans="1:5" ht="18.75">
      <c r="A22" s="169" t="s">
        <v>96</v>
      </c>
      <c r="B22" s="170"/>
      <c r="C22" s="171"/>
      <c r="D22" s="171"/>
      <c r="E22" s="172"/>
    </row>
    <row r="23" spans="1:5" ht="18.75">
      <c r="A23" s="169" t="s">
        <v>96</v>
      </c>
      <c r="B23" s="170"/>
      <c r="C23" s="171"/>
      <c r="D23" s="171"/>
      <c r="E23" s="172"/>
    </row>
    <row r="24" spans="1:5" ht="18.75">
      <c r="A24" s="169" t="s">
        <v>96</v>
      </c>
      <c r="B24" s="170"/>
      <c r="C24" s="171"/>
      <c r="D24" s="171"/>
      <c r="E24" s="172"/>
    </row>
    <row r="25" spans="1:5" ht="19.5" thickBot="1">
      <c r="A25" s="173" t="s">
        <v>96</v>
      </c>
      <c r="B25" s="174"/>
      <c r="C25" s="175"/>
      <c r="D25" s="175"/>
      <c r="E25" s="176"/>
    </row>
    <row r="26" spans="1:5" ht="19.5" thickBot="1">
      <c r="A26" s="245" t="s">
        <v>97</v>
      </c>
      <c r="B26" s="246"/>
      <c r="C26" s="246"/>
      <c r="D26" s="246"/>
      <c r="E26" s="247"/>
    </row>
    <row r="27" spans="1:5" ht="76.5" customHeight="1" thickBot="1">
      <c r="A27" s="248"/>
      <c r="B27" s="249"/>
      <c r="C27" s="249"/>
      <c r="D27" s="249"/>
      <c r="E27" s="250"/>
    </row>
    <row r="28" spans="1:5" ht="15.75" thickTop="1">
      <c r="A28" s="251" t="s">
        <v>98</v>
      </c>
      <c r="B28" s="251"/>
      <c r="C28" s="251"/>
      <c r="D28" s="251"/>
      <c r="E28" s="251"/>
    </row>
    <row r="29" spans="1:5">
      <c r="A29" s="241" t="s">
        <v>99</v>
      </c>
      <c r="B29" s="241"/>
      <c r="C29" s="241"/>
      <c r="D29" s="241"/>
      <c r="E29" s="241"/>
    </row>
  </sheetData>
  <sheetProtection algorithmName="SHA-512" hashValue="8ahDZpLbAtMdJPu/+XUqz+CcWb2GlNGQwf6NFBKmCPgMKWreIkk3UBZDK4X6LL2i1hWhV0x9cLRkai4NKXnIKQ==" saltValue="kHrZHE1IVblkCWKLxyONPw==" spinCount="100000" sheet="1" objects="1" scenarios="1" insertRows="0" deleteRows="0"/>
  <mergeCells count="15">
    <mergeCell ref="B1:E1"/>
    <mergeCell ref="B2:E2"/>
    <mergeCell ref="B3:E3"/>
    <mergeCell ref="B4:E4"/>
    <mergeCell ref="A6:A7"/>
    <mergeCell ref="B6:B7"/>
    <mergeCell ref="D6:D7"/>
    <mergeCell ref="E6:E7"/>
    <mergeCell ref="A29:E29"/>
    <mergeCell ref="A8:E8"/>
    <mergeCell ref="A14:E14"/>
    <mergeCell ref="A20:E20"/>
    <mergeCell ref="A26:E26"/>
    <mergeCell ref="A27:E27"/>
    <mergeCell ref="A28:E28"/>
  </mergeCells>
  <pageMargins left="0.7" right="0.7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BAF0F-071E-43E0-8F98-49C3FF82A028}">
  <sheetPr>
    <tabColor theme="9" tint="-0.249977111117893"/>
  </sheetPr>
  <dimension ref="A1:O48"/>
  <sheetViews>
    <sheetView showGridLines="0" rightToLeft="1" tabSelected="1" view="pageBreakPreview" zoomScale="130" zoomScaleNormal="130" zoomScaleSheetLayoutView="130" workbookViewId="0">
      <selection activeCell="B3" sqref="B3:C3"/>
    </sheetView>
  </sheetViews>
  <sheetFormatPr defaultRowHeight="15"/>
  <cols>
    <col min="1" max="1" width="18.28515625" style="14" customWidth="1"/>
    <col min="2" max="2" width="92.7109375" bestFit="1" customWidth="1"/>
    <col min="3" max="3" width="12.28515625" style="14" customWidth="1"/>
  </cols>
  <sheetData>
    <row r="1" spans="1:15" ht="19.5" thickBot="1">
      <c r="A1" s="266" t="s">
        <v>100</v>
      </c>
      <c r="B1" s="266"/>
      <c r="C1" s="266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15" s="56" customFormat="1" ht="20.100000000000001" customHeight="1" thickTop="1">
      <c r="A2" s="96" t="s">
        <v>15</v>
      </c>
      <c r="B2" s="267">
        <f>'01 البيانات الأساسية'!D2</f>
        <v>0</v>
      </c>
      <c r="C2" s="268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1:15" s="56" customFormat="1" ht="20.100000000000001" customHeight="1">
      <c r="A3" s="163" t="s">
        <v>2</v>
      </c>
      <c r="B3" s="269">
        <f>'01 البيانات الأساسية'!$D$3</f>
        <v>0</v>
      </c>
      <c r="C3" s="270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</row>
    <row r="4" spans="1:15" s="56" customFormat="1" ht="20.100000000000001" customHeight="1">
      <c r="A4" s="163" t="s">
        <v>3</v>
      </c>
      <c r="B4" s="269">
        <f>'01 البيانات الأساسية'!$D$4</f>
        <v>0</v>
      </c>
      <c r="C4" s="270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</row>
    <row r="5" spans="1:15" s="56" customFormat="1" ht="20.100000000000001" customHeight="1" thickBot="1">
      <c r="A5" s="164" t="s">
        <v>16</v>
      </c>
      <c r="B5" s="271" t="str">
        <f>'01 البيانات الأساسية'!$D$5</f>
        <v>2023-2024</v>
      </c>
      <c r="C5" s="272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</row>
    <row r="6" spans="1:15" ht="13.5" customHeight="1" thickTop="1" thickBot="1"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</row>
    <row r="7" spans="1:15" ht="22.5" customHeight="1" thickTop="1">
      <c r="A7" s="9" t="s">
        <v>101</v>
      </c>
      <c r="B7" s="5" t="s">
        <v>102</v>
      </c>
      <c r="C7" s="6" t="s">
        <v>103</v>
      </c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</row>
    <row r="8" spans="1:15" ht="15" customHeight="1">
      <c r="A8" s="179">
        <v>1</v>
      </c>
      <c r="B8" s="264" t="s">
        <v>104</v>
      </c>
      <c r="C8" s="265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</row>
    <row r="9" spans="1:15" ht="18.75">
      <c r="A9" s="180">
        <v>1.1000000000000001</v>
      </c>
      <c r="B9" s="7" t="s">
        <v>105</v>
      </c>
      <c r="C9" s="181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</row>
    <row r="10" spans="1:15" ht="18.75">
      <c r="A10" s="180">
        <v>1.2</v>
      </c>
      <c r="B10" s="7" t="s">
        <v>106</v>
      </c>
      <c r="C10" s="181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</row>
    <row r="11" spans="1:15" ht="19.5" thickBot="1">
      <c r="A11" s="187">
        <v>1.3</v>
      </c>
      <c r="B11" s="188" t="s">
        <v>107</v>
      </c>
      <c r="C11" s="189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</row>
    <row r="12" spans="1:15" ht="15" customHeight="1" thickBot="1">
      <c r="A12" s="193">
        <v>2</v>
      </c>
      <c r="B12" s="262" t="s">
        <v>108</v>
      </c>
      <c r="C12" s="263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</row>
    <row r="13" spans="1:15" ht="15" customHeight="1">
      <c r="A13" s="190">
        <v>2.1</v>
      </c>
      <c r="B13" s="191" t="s">
        <v>109</v>
      </c>
      <c r="C13" s="192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</row>
    <row r="14" spans="1:15" ht="15" customHeight="1">
      <c r="A14" s="180">
        <v>2.2000000000000002</v>
      </c>
      <c r="B14" s="7" t="s">
        <v>110</v>
      </c>
      <c r="C14" s="181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</row>
    <row r="15" spans="1:15" ht="15" customHeight="1">
      <c r="A15" s="180">
        <v>2.2999999999999998</v>
      </c>
      <c r="B15" s="7" t="s">
        <v>111</v>
      </c>
      <c r="C15" s="181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</row>
    <row r="16" spans="1:15" ht="15" customHeight="1">
      <c r="A16" s="180">
        <v>2.4</v>
      </c>
      <c r="B16" s="7" t="s">
        <v>112</v>
      </c>
      <c r="C16" s="181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</row>
    <row r="17" spans="1:15" ht="15" customHeight="1">
      <c r="A17" s="180">
        <v>2.5</v>
      </c>
      <c r="B17" s="7" t="s">
        <v>113</v>
      </c>
      <c r="C17" s="181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</row>
    <row r="18" spans="1:15" ht="15" customHeight="1">
      <c r="A18" s="180">
        <v>2.6</v>
      </c>
      <c r="B18" s="7" t="s">
        <v>114</v>
      </c>
      <c r="C18" s="181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</row>
    <row r="19" spans="1:15" ht="15" customHeight="1">
      <c r="A19" s="180">
        <v>2.7</v>
      </c>
      <c r="B19" s="7" t="s">
        <v>115</v>
      </c>
      <c r="C19" s="181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</row>
    <row r="20" spans="1:15" ht="19.5" thickBot="1">
      <c r="A20" s="180">
        <v>2.8</v>
      </c>
      <c r="B20" s="8" t="s">
        <v>116</v>
      </c>
      <c r="C20" s="181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</row>
    <row r="21" spans="1:15" ht="22.5" customHeight="1" thickTop="1">
      <c r="A21" s="178" t="s">
        <v>117</v>
      </c>
      <c r="B21" s="9" t="s">
        <v>118</v>
      </c>
      <c r="C21" s="6" t="s">
        <v>103</v>
      </c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</row>
    <row r="22" spans="1:15" ht="15" customHeight="1">
      <c r="A22" s="179">
        <v>1</v>
      </c>
      <c r="B22" s="260" t="s">
        <v>119</v>
      </c>
      <c r="C22" s="261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</row>
    <row r="23" spans="1:15" ht="18.75">
      <c r="A23" s="180">
        <v>1.1000000000000001</v>
      </c>
      <c r="B23" s="7" t="s">
        <v>120</v>
      </c>
      <c r="C23" s="184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</row>
    <row r="24" spans="1:15" ht="18.75">
      <c r="A24" s="180">
        <v>1.2</v>
      </c>
      <c r="B24" s="7" t="s">
        <v>121</v>
      </c>
      <c r="C24" s="184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</row>
    <row r="25" spans="1:15" ht="15" customHeight="1">
      <c r="A25" s="179">
        <v>2</v>
      </c>
      <c r="B25" s="260" t="s">
        <v>122</v>
      </c>
      <c r="C25" s="261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</row>
    <row r="26" spans="1:15" ht="15" customHeight="1">
      <c r="A26" s="180">
        <v>2.1</v>
      </c>
      <c r="B26" s="7" t="s">
        <v>123</v>
      </c>
      <c r="C26" s="184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</row>
    <row r="27" spans="1:15" ht="18.75">
      <c r="A27" s="180">
        <v>2.2000000000000002</v>
      </c>
      <c r="B27" s="7" t="s">
        <v>124</v>
      </c>
      <c r="C27" s="184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</row>
    <row r="28" spans="1:15" ht="15" customHeight="1">
      <c r="A28" s="179">
        <v>3</v>
      </c>
      <c r="B28" s="260" t="s">
        <v>125</v>
      </c>
      <c r="C28" s="261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</row>
    <row r="29" spans="1:15" ht="18.75">
      <c r="A29" s="180">
        <v>3.1</v>
      </c>
      <c r="B29" s="7" t="s">
        <v>126</v>
      </c>
      <c r="C29" s="184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</row>
    <row r="30" spans="1:15" ht="18.75">
      <c r="A30" s="180">
        <v>3.2</v>
      </c>
      <c r="B30" s="7" t="s">
        <v>127</v>
      </c>
      <c r="C30" s="184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</row>
    <row r="31" spans="1:15" ht="18.75">
      <c r="A31" s="180">
        <v>3.3</v>
      </c>
      <c r="B31" s="7" t="s">
        <v>128</v>
      </c>
      <c r="C31" s="184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</row>
    <row r="32" spans="1:15" ht="18.75">
      <c r="A32" s="180">
        <v>3.4</v>
      </c>
      <c r="B32" s="7" t="s">
        <v>129</v>
      </c>
      <c r="C32" s="184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</row>
    <row r="33" spans="1:15" ht="18.75">
      <c r="A33" s="180">
        <v>3.5</v>
      </c>
      <c r="B33" s="7" t="s">
        <v>130</v>
      </c>
      <c r="C33" s="184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</row>
    <row r="34" spans="1:15" ht="15" customHeight="1">
      <c r="A34" s="179">
        <v>4</v>
      </c>
      <c r="B34" s="260" t="s">
        <v>131</v>
      </c>
      <c r="C34" s="261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</row>
    <row r="35" spans="1:15" ht="18.75">
      <c r="A35" s="180">
        <v>4.0999999999999996</v>
      </c>
      <c r="B35" s="7" t="s">
        <v>132</v>
      </c>
      <c r="C35" s="184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</row>
    <row r="36" spans="1:15" ht="18.75">
      <c r="A36" s="180">
        <v>3.2</v>
      </c>
      <c r="B36" s="7" t="s">
        <v>133</v>
      </c>
      <c r="C36" s="184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</row>
    <row r="37" spans="1:15" ht="15" customHeight="1">
      <c r="A37" s="179">
        <v>5</v>
      </c>
      <c r="B37" s="260" t="s">
        <v>134</v>
      </c>
      <c r="C37" s="261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</row>
    <row r="38" spans="1:15" ht="18.75">
      <c r="A38" s="180">
        <v>5.0999999999999996</v>
      </c>
      <c r="B38" s="7" t="s">
        <v>135</v>
      </c>
      <c r="C38" s="184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</row>
    <row r="39" spans="1:15" ht="18.75">
      <c r="A39" s="180">
        <v>5.2</v>
      </c>
      <c r="B39" s="7" t="s">
        <v>136</v>
      </c>
      <c r="C39" s="184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</row>
    <row r="40" spans="1:15" ht="15" customHeight="1">
      <c r="A40" s="179">
        <v>6</v>
      </c>
      <c r="B40" s="260" t="s">
        <v>137</v>
      </c>
      <c r="C40" s="261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</row>
    <row r="41" spans="1:15">
      <c r="A41" s="180">
        <v>6.1</v>
      </c>
      <c r="B41" s="194" t="s">
        <v>138</v>
      </c>
      <c r="C41" s="184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</row>
    <row r="42" spans="1:15" ht="15.75" thickBot="1">
      <c r="A42" s="182">
        <v>6.2</v>
      </c>
      <c r="B42" s="185" t="s">
        <v>139</v>
      </c>
      <c r="C42" s="186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</row>
    <row r="43" spans="1:15" ht="15.75" thickTop="1">
      <c r="A43" s="183"/>
      <c r="B43" s="177"/>
      <c r="C43" s="183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</row>
    <row r="44" spans="1:15">
      <c r="A44" s="183"/>
      <c r="B44" s="177"/>
      <c r="C44" s="183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</row>
    <row r="45" spans="1:15">
      <c r="A45" s="183"/>
      <c r="B45" s="177"/>
      <c r="C45" s="183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</row>
    <row r="46" spans="1:15">
      <c r="A46" s="183"/>
      <c r="B46" s="177"/>
      <c r="C46" s="183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</row>
    <row r="47" spans="1:15">
      <c r="A47" s="183"/>
      <c r="B47" s="177"/>
      <c r="C47" s="183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</row>
    <row r="48" spans="1:15">
      <c r="A48" s="183"/>
      <c r="B48" s="177"/>
      <c r="C48" s="183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</row>
  </sheetData>
  <sheetProtection algorithmName="SHA-512" hashValue="84EVoUA63Fnu0VN53BKkeZArhZSJO86g0PLxR/Aipzxg0RT9TQPMQkdSqFWfApEg73/LSI5uNBS21Mh/z/lSqw==" saltValue="njyoOvBKR/UqpCARheOo7Q==" spinCount="100000" sheet="1" objects="1" scenarios="1"/>
  <mergeCells count="13">
    <mergeCell ref="B8:C8"/>
    <mergeCell ref="A1:C1"/>
    <mergeCell ref="B2:C2"/>
    <mergeCell ref="B3:C3"/>
    <mergeCell ref="B4:C4"/>
    <mergeCell ref="B5:C5"/>
    <mergeCell ref="B40:C40"/>
    <mergeCell ref="B12:C12"/>
    <mergeCell ref="B22:C22"/>
    <mergeCell ref="B25:C25"/>
    <mergeCell ref="B28:C28"/>
    <mergeCell ref="B34:C34"/>
    <mergeCell ref="B37:C37"/>
  </mergeCells>
  <conditionalFormatting sqref="C9:C11">
    <cfRule type="cellIs" dxfId="15" priority="15" operator="equal">
      <formula>"✔"</formula>
    </cfRule>
    <cfRule type="cellIs" dxfId="14" priority="16" operator="equal">
      <formula>"✖"</formula>
    </cfRule>
  </conditionalFormatting>
  <conditionalFormatting sqref="C13:C20">
    <cfRule type="cellIs" dxfId="13" priority="13" operator="equal">
      <formula>"✔"</formula>
    </cfRule>
    <cfRule type="cellIs" dxfId="12" priority="14" operator="equal">
      <formula>"✖"</formula>
    </cfRule>
  </conditionalFormatting>
  <conditionalFormatting sqref="C23:C24">
    <cfRule type="cellIs" dxfId="11" priority="11" operator="equal">
      <formula>"✔"</formula>
    </cfRule>
    <cfRule type="cellIs" dxfId="10" priority="12" operator="equal">
      <formula>"✖"</formula>
    </cfRule>
  </conditionalFormatting>
  <conditionalFormatting sqref="C26:C27">
    <cfRule type="cellIs" dxfId="9" priority="9" operator="equal">
      <formula>"✔"</formula>
    </cfRule>
    <cfRule type="cellIs" dxfId="8" priority="10" operator="equal">
      <formula>"✖"</formula>
    </cfRule>
  </conditionalFormatting>
  <conditionalFormatting sqref="C29:C33">
    <cfRule type="cellIs" dxfId="7" priority="7" operator="equal">
      <formula>"✔"</formula>
    </cfRule>
    <cfRule type="cellIs" dxfId="6" priority="8" operator="equal">
      <formula>"✖"</formula>
    </cfRule>
  </conditionalFormatting>
  <conditionalFormatting sqref="C35:C36">
    <cfRule type="cellIs" dxfId="5" priority="5" operator="equal">
      <formula>"✔"</formula>
    </cfRule>
    <cfRule type="cellIs" dxfId="4" priority="6" operator="equal">
      <formula>"✖"</formula>
    </cfRule>
  </conditionalFormatting>
  <conditionalFormatting sqref="C38:C39">
    <cfRule type="cellIs" dxfId="3" priority="3" operator="equal">
      <formula>"✔"</formula>
    </cfRule>
    <cfRule type="cellIs" dxfId="2" priority="4" operator="equal">
      <formula>"✖"</formula>
    </cfRule>
  </conditionalFormatting>
  <conditionalFormatting sqref="C41:C42">
    <cfRule type="cellIs" dxfId="1" priority="1" operator="equal">
      <formula>"✔"</formula>
    </cfRule>
    <cfRule type="cellIs" dxfId="0" priority="2" operator="equal">
      <formula>"✖"</formula>
    </cfRule>
  </conditionalFormatting>
  <dataValidations count="1">
    <dataValidation type="list" allowBlank="1" showInputMessage="1" showErrorMessage="1" sqref="C9:C11 C13:C20 C23:C24 C26:C27 C29:C33 C35:C36 C38:C39 C41:C42" xr:uid="{9DCB73C6-3337-4D31-B05B-0C3D3BEDD35B}">
      <formula1>"✔,✖"</formula1>
    </dataValidation>
  </dataValidations>
  <printOptions gridLines="1"/>
  <pageMargins left="0.7" right="0.7" top="0.75" bottom="0.75" header="0.3" footer="0.3"/>
  <pageSetup paperSize="9" scale="67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7949188D5059934B8102C12203A9706F" ma:contentTypeVersion="1" ma:contentTypeDescription="إنشاء مستند جديد." ma:contentTypeScope="" ma:versionID="c7176a9da6cc92d5016c46927c8ef02b">
  <xsd:schema xmlns:xsd="http://www.w3.org/2001/XMLSchema" xmlns:xs="http://www.w3.org/2001/XMLSchema" xmlns:p="http://schemas.microsoft.com/office/2006/metadata/properties" xmlns:ns2="f5d37f1a-14cb-45cf-8985-a5d7bc1fd1b4" targetNamespace="http://schemas.microsoft.com/office/2006/metadata/properties" ma:root="true" ma:fieldsID="62f17873d52d0b97a53bf7004987e357" ns2:_="">
    <xsd:import namespace="f5d37f1a-14cb-45cf-8985-a5d7bc1fd1b4"/>
    <xsd:element name="properties">
      <xsd:complexType>
        <xsd:sequence>
          <xsd:element name="documentManagement">
            <xsd:complexType>
              <xsd:all>
                <xsd:element ref="ns2:MediaAssets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37f1a-14cb-45cf-8985-a5d7bc1fd1b4" elementFormDefault="qualified">
    <xsd:import namespace="http://schemas.microsoft.com/office/2006/documentManagement/types"/>
    <xsd:import namespace="http://schemas.microsoft.com/office/infopath/2007/PartnerControls"/>
    <xsd:element name="MediaAssetsCategory" ma:index="8" nillable="true" ma:displayName="MediaAssetsCategory" ma:list="{61c78198-5e74-42e4-9882-99e609cd09ca}" ma:internalName="MediaAssetsCategory" ma:showField="Title" ma:web="973ac471-f4ed-43fd-af30-04fd68a815b1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AssetsCategory xmlns="f5d37f1a-14cb-45cf-8985-a5d7bc1fd1b4" xsi:nil="true"/>
  </documentManagement>
</p:properties>
</file>

<file path=customXml/itemProps1.xml><?xml version="1.0" encoding="utf-8"?>
<ds:datastoreItem xmlns:ds="http://schemas.openxmlformats.org/officeDocument/2006/customXml" ds:itemID="{1CBF1C4E-1506-455C-B0D1-0C7F40DC4A80}"/>
</file>

<file path=customXml/itemProps2.xml><?xml version="1.0" encoding="utf-8"?>
<ds:datastoreItem xmlns:ds="http://schemas.openxmlformats.org/officeDocument/2006/customXml" ds:itemID="{BCFB0AD1-F94D-4BDD-8450-936E72E344D7}"/>
</file>

<file path=customXml/itemProps3.xml><?xml version="1.0" encoding="utf-8"?>
<ds:datastoreItem xmlns:ds="http://schemas.openxmlformats.org/officeDocument/2006/customXml" ds:itemID="{5C62063E-FBBD-4164-9ED6-80BC32A758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Mohamed Ahmed  Gazer</cp:lastModifiedBy>
  <cp:revision/>
  <dcterms:created xsi:type="dcterms:W3CDTF">2021-06-20T08:09:36Z</dcterms:created>
  <dcterms:modified xsi:type="dcterms:W3CDTF">2024-08-20T09:45:33Z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0x0101007949188D5059934B8102C12203A9706F</vt:lpwstr>
  </property>
</Properties>
</file>