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otaibi\Desktop\مرفقات الموارد البشرية\"/>
    </mc:Choice>
  </mc:AlternateContent>
  <bookViews>
    <workbookView xWindow="0" yWindow="0" windowWidth="28800" windowHeight="11850"/>
  </bookViews>
  <sheets>
    <sheet name="نموذج" sheetId="1" r:id="rId1"/>
  </sheets>
  <calcPr calcId="152511"/>
</workbook>
</file>

<file path=xl/calcChain.xml><?xml version="1.0" encoding="utf-8"?>
<calcChain xmlns="http://schemas.openxmlformats.org/spreadsheetml/2006/main">
  <c r="AI51" i="1" l="1"/>
  <c r="AJ51" i="1"/>
  <c r="AK51" i="1"/>
  <c r="AL51" i="1"/>
  <c r="AM51" i="1"/>
  <c r="AN51" i="1"/>
  <c r="AO51" i="1"/>
  <c r="AP51" i="1"/>
  <c r="AI53" i="1"/>
  <c r="AJ53" i="1"/>
  <c r="AK53" i="1"/>
  <c r="AL53" i="1"/>
  <c r="AM53" i="1"/>
  <c r="AN53" i="1"/>
  <c r="AO53" i="1"/>
  <c r="AP53" i="1"/>
  <c r="AI55" i="1"/>
  <c r="AJ55" i="1"/>
  <c r="AK55" i="1"/>
  <c r="AL55" i="1"/>
  <c r="AM55" i="1"/>
  <c r="AN55" i="1"/>
  <c r="AO55" i="1"/>
  <c r="AP55" i="1"/>
  <c r="AI57" i="1"/>
  <c r="AJ57" i="1"/>
  <c r="AK57" i="1"/>
  <c r="AL57" i="1"/>
  <c r="AM57" i="1"/>
  <c r="AN57" i="1"/>
  <c r="AO57" i="1"/>
  <c r="AP57" i="1"/>
  <c r="AI59" i="1"/>
  <c r="AJ59" i="1"/>
  <c r="AK59" i="1"/>
  <c r="AL59" i="1"/>
  <c r="AM59" i="1"/>
  <c r="AN59" i="1"/>
  <c r="AO59" i="1"/>
  <c r="AP59" i="1"/>
  <c r="AI61" i="1"/>
  <c r="AJ61" i="1"/>
  <c r="AK61" i="1"/>
  <c r="AL61" i="1"/>
  <c r="AM61" i="1"/>
  <c r="AN61" i="1"/>
  <c r="AO61" i="1"/>
  <c r="AP61" i="1"/>
  <c r="AI63" i="1"/>
  <c r="AJ63" i="1"/>
  <c r="AK63" i="1"/>
  <c r="AL63" i="1"/>
  <c r="AM63" i="1"/>
  <c r="AN63" i="1"/>
  <c r="AO63" i="1"/>
  <c r="AP63" i="1"/>
  <c r="AI69" i="1"/>
  <c r="AJ69" i="1"/>
  <c r="AK69" i="1"/>
  <c r="AL69" i="1"/>
  <c r="AM69" i="1"/>
  <c r="AN69" i="1"/>
  <c r="AO69" i="1"/>
  <c r="AP69" i="1"/>
  <c r="AI71" i="1"/>
  <c r="AJ71" i="1"/>
  <c r="AK71" i="1"/>
  <c r="AL71" i="1"/>
  <c r="AM71" i="1"/>
  <c r="AN71" i="1"/>
  <c r="AO71" i="1"/>
  <c r="AP71" i="1"/>
  <c r="AI73" i="1"/>
  <c r="AJ73" i="1"/>
  <c r="AK73" i="1"/>
  <c r="AL73" i="1"/>
  <c r="AM73" i="1"/>
  <c r="AN73" i="1"/>
  <c r="AO73" i="1"/>
  <c r="AP73" i="1"/>
  <c r="AI75" i="1"/>
  <c r="AJ75" i="1"/>
  <c r="AK75" i="1"/>
  <c r="AL75" i="1"/>
  <c r="AM75" i="1"/>
  <c r="AN75" i="1"/>
  <c r="AO75" i="1"/>
  <c r="AP75" i="1"/>
  <c r="AI77" i="1"/>
  <c r="AJ77" i="1"/>
  <c r="AK77" i="1"/>
  <c r="AL77" i="1"/>
  <c r="AM77" i="1"/>
  <c r="AN77" i="1"/>
  <c r="AO77" i="1"/>
  <c r="AP77" i="1"/>
  <c r="AI79" i="1"/>
  <c r="AJ79" i="1"/>
  <c r="AK79" i="1"/>
  <c r="AL79" i="1"/>
  <c r="AM79" i="1"/>
  <c r="AN79" i="1"/>
  <c r="AO79" i="1"/>
  <c r="AP79" i="1"/>
  <c r="AI81" i="1"/>
  <c r="AJ81" i="1"/>
  <c r="AK81" i="1"/>
  <c r="AL81" i="1"/>
  <c r="AM81" i="1"/>
  <c r="AN81" i="1"/>
  <c r="AO81" i="1"/>
  <c r="AP81" i="1"/>
  <c r="AI47" i="1"/>
  <c r="AJ47" i="1"/>
  <c r="AK47" i="1"/>
  <c r="AL47" i="1"/>
  <c r="AM47" i="1"/>
  <c r="AN47" i="1"/>
  <c r="AO47" i="1"/>
  <c r="AP47" i="1"/>
  <c r="AI49" i="1"/>
  <c r="AJ49" i="1"/>
  <c r="AK49" i="1"/>
  <c r="AL49" i="1"/>
  <c r="AM49" i="1"/>
  <c r="AN49" i="1"/>
  <c r="AO49" i="1"/>
  <c r="AP49" i="1"/>
  <c r="AI29" i="1" l="1"/>
  <c r="AJ29" i="1"/>
  <c r="AK29" i="1"/>
  <c r="AL29" i="1"/>
  <c r="AM29" i="1"/>
  <c r="AN29" i="1"/>
  <c r="AO29" i="1"/>
  <c r="AP29" i="1"/>
  <c r="AI31" i="1"/>
  <c r="AJ31" i="1"/>
  <c r="AK31" i="1"/>
  <c r="AL31" i="1"/>
  <c r="AM31" i="1"/>
  <c r="AN31" i="1"/>
  <c r="AO31" i="1"/>
  <c r="AP31" i="1"/>
  <c r="AI33" i="1"/>
  <c r="AJ33" i="1"/>
  <c r="AK33" i="1"/>
  <c r="AL33" i="1"/>
  <c r="AM33" i="1"/>
  <c r="AN33" i="1"/>
  <c r="AO33" i="1"/>
  <c r="AP33" i="1"/>
  <c r="AI35" i="1"/>
  <c r="AJ35" i="1"/>
  <c r="AK35" i="1"/>
  <c r="AL35" i="1"/>
  <c r="AM35" i="1"/>
  <c r="AN35" i="1"/>
  <c r="AO35" i="1"/>
  <c r="AP35" i="1"/>
  <c r="AI37" i="1"/>
  <c r="AJ37" i="1"/>
  <c r="AK37" i="1"/>
  <c r="AL37" i="1"/>
  <c r="AM37" i="1"/>
  <c r="AN37" i="1"/>
  <c r="AO37" i="1"/>
  <c r="AP37" i="1"/>
  <c r="AI39" i="1"/>
  <c r="AJ39" i="1"/>
  <c r="AK39" i="1"/>
  <c r="AL39" i="1"/>
  <c r="AM39" i="1"/>
  <c r="AN39" i="1"/>
  <c r="AO39" i="1"/>
  <c r="AP39" i="1"/>
  <c r="AP152" i="1" l="1"/>
  <c r="AO152" i="1"/>
  <c r="AN152" i="1"/>
  <c r="AM152" i="1"/>
  <c r="AL152" i="1"/>
  <c r="AK152" i="1"/>
  <c r="AJ152" i="1"/>
  <c r="AI152" i="1"/>
  <c r="AP150" i="1"/>
  <c r="AO150" i="1"/>
  <c r="AN150" i="1"/>
  <c r="AM150" i="1"/>
  <c r="AL150" i="1"/>
  <c r="AK150" i="1"/>
  <c r="AJ150" i="1"/>
  <c r="AI150" i="1"/>
  <c r="AP148" i="1"/>
  <c r="AO148" i="1"/>
  <c r="AN148" i="1"/>
  <c r="AM148" i="1"/>
  <c r="AL148" i="1"/>
  <c r="AK148" i="1"/>
  <c r="AJ148" i="1"/>
  <c r="AI148" i="1"/>
  <c r="AP143" i="1"/>
  <c r="AO143" i="1"/>
  <c r="AN143" i="1"/>
  <c r="AM143" i="1"/>
  <c r="AL143" i="1"/>
  <c r="AK143" i="1"/>
  <c r="AJ143" i="1"/>
  <c r="AI143" i="1"/>
  <c r="AP141" i="1"/>
  <c r="AO141" i="1"/>
  <c r="AN141" i="1"/>
  <c r="AM141" i="1"/>
  <c r="AL141" i="1"/>
  <c r="AK141" i="1"/>
  <c r="AJ141" i="1"/>
  <c r="AI141" i="1"/>
  <c r="AP139" i="1"/>
  <c r="AO139" i="1"/>
  <c r="AN139" i="1"/>
  <c r="AM139" i="1"/>
  <c r="AL139" i="1"/>
  <c r="AK139" i="1"/>
  <c r="AJ139" i="1"/>
  <c r="AI139" i="1"/>
  <c r="AP137" i="1"/>
  <c r="AO137" i="1"/>
  <c r="AN137" i="1"/>
  <c r="AM137" i="1"/>
  <c r="AL137" i="1"/>
  <c r="AK137" i="1"/>
  <c r="AJ137" i="1"/>
  <c r="AI137" i="1"/>
  <c r="AP135" i="1"/>
  <c r="AO135" i="1"/>
  <c r="AN135" i="1"/>
  <c r="AM135" i="1"/>
  <c r="AL135" i="1"/>
  <c r="AK135" i="1"/>
  <c r="AJ135" i="1"/>
  <c r="AI135" i="1"/>
  <c r="AP133" i="1"/>
  <c r="AO133" i="1"/>
  <c r="AN133" i="1"/>
  <c r="AM133" i="1"/>
  <c r="AL133" i="1"/>
  <c r="AK133" i="1"/>
  <c r="AJ133" i="1"/>
  <c r="AI133" i="1"/>
  <c r="AP131" i="1"/>
  <c r="AO131" i="1"/>
  <c r="AN131" i="1"/>
  <c r="AM131" i="1"/>
  <c r="AL131" i="1"/>
  <c r="AK131" i="1"/>
  <c r="AJ131" i="1"/>
  <c r="AI131" i="1"/>
  <c r="AP129" i="1"/>
  <c r="AO129" i="1"/>
  <c r="AN129" i="1"/>
  <c r="AM129" i="1"/>
  <c r="AL129" i="1"/>
  <c r="AK129" i="1"/>
  <c r="AJ129" i="1"/>
  <c r="AI129" i="1"/>
  <c r="AP127" i="1"/>
  <c r="AO127" i="1"/>
  <c r="AN127" i="1"/>
  <c r="AM127" i="1"/>
  <c r="AL127" i="1"/>
  <c r="AK127" i="1"/>
  <c r="AJ127" i="1"/>
  <c r="AI127" i="1"/>
  <c r="AP125" i="1"/>
  <c r="AO125" i="1"/>
  <c r="AN125" i="1"/>
  <c r="AM125" i="1"/>
  <c r="AL125" i="1"/>
  <c r="AK125" i="1"/>
  <c r="AJ125" i="1"/>
  <c r="AI125" i="1"/>
  <c r="AP123" i="1"/>
  <c r="AO123" i="1"/>
  <c r="AN123" i="1"/>
  <c r="AM123" i="1"/>
  <c r="AL123" i="1"/>
  <c r="AK123" i="1"/>
  <c r="AJ123" i="1"/>
  <c r="AI123" i="1"/>
  <c r="AP121" i="1"/>
  <c r="AO121" i="1"/>
  <c r="AN121" i="1"/>
  <c r="AM121" i="1"/>
  <c r="AL121" i="1"/>
  <c r="AK121" i="1"/>
  <c r="AJ121" i="1"/>
  <c r="AI121" i="1"/>
  <c r="AP115" i="1"/>
  <c r="AO115" i="1"/>
  <c r="AN115" i="1"/>
  <c r="AM115" i="1"/>
  <c r="AL115" i="1"/>
  <c r="AK115" i="1"/>
  <c r="AJ115" i="1"/>
  <c r="AI115" i="1"/>
  <c r="AP113" i="1"/>
  <c r="AO113" i="1"/>
  <c r="AN113" i="1"/>
  <c r="AM113" i="1"/>
  <c r="AL113" i="1"/>
  <c r="AK113" i="1"/>
  <c r="AJ113" i="1"/>
  <c r="AI113" i="1"/>
  <c r="AP111" i="1"/>
  <c r="AO111" i="1"/>
  <c r="AN111" i="1"/>
  <c r="AM111" i="1"/>
  <c r="AL111" i="1"/>
  <c r="AK111" i="1"/>
  <c r="AJ111" i="1"/>
  <c r="AI111" i="1"/>
  <c r="AP109" i="1"/>
  <c r="AO109" i="1"/>
  <c r="AN109" i="1"/>
  <c r="AM109" i="1"/>
  <c r="AL109" i="1"/>
  <c r="AK109" i="1"/>
  <c r="AJ109" i="1"/>
  <c r="AI109" i="1"/>
  <c r="AP107" i="1"/>
  <c r="AO107" i="1"/>
  <c r="AN107" i="1"/>
  <c r="AM107" i="1"/>
  <c r="AL107" i="1"/>
  <c r="AK107" i="1"/>
  <c r="AJ107" i="1"/>
  <c r="AI107" i="1"/>
  <c r="AP105" i="1"/>
  <c r="AO105" i="1"/>
  <c r="AN105" i="1"/>
  <c r="AM105" i="1"/>
  <c r="AL105" i="1"/>
  <c r="AK105" i="1"/>
  <c r="AJ105" i="1"/>
  <c r="AI105" i="1"/>
  <c r="AP103" i="1"/>
  <c r="AO103" i="1"/>
  <c r="AN103" i="1"/>
  <c r="AM103" i="1"/>
  <c r="AL103" i="1"/>
  <c r="AK103" i="1"/>
  <c r="AJ103" i="1"/>
  <c r="AI103" i="1"/>
  <c r="AP101" i="1"/>
  <c r="AO101" i="1"/>
  <c r="AN101" i="1"/>
  <c r="AM101" i="1"/>
  <c r="AL101" i="1"/>
  <c r="AK101" i="1"/>
  <c r="AJ101" i="1"/>
  <c r="AI101" i="1"/>
  <c r="AP99" i="1"/>
  <c r="AO99" i="1"/>
  <c r="AN99" i="1"/>
  <c r="AM99" i="1"/>
  <c r="AL99" i="1"/>
  <c r="AK99" i="1"/>
  <c r="AJ99" i="1"/>
  <c r="AI99" i="1"/>
  <c r="AP97" i="1"/>
  <c r="AO97" i="1"/>
  <c r="AN97" i="1"/>
  <c r="AM97" i="1"/>
  <c r="AL97" i="1"/>
  <c r="AK97" i="1"/>
  <c r="AJ97" i="1"/>
  <c r="AI97" i="1"/>
  <c r="AP95" i="1"/>
  <c r="AO95" i="1"/>
  <c r="AN95" i="1"/>
  <c r="AM95" i="1"/>
  <c r="AL95" i="1"/>
  <c r="AK95" i="1"/>
  <c r="AJ95" i="1"/>
  <c r="AI95" i="1"/>
  <c r="AP89" i="1"/>
  <c r="AO89" i="1"/>
  <c r="AN89" i="1"/>
  <c r="AM89" i="1"/>
  <c r="AL89" i="1"/>
  <c r="AK89" i="1"/>
  <c r="AJ89" i="1"/>
  <c r="AI89" i="1"/>
  <c r="AP87" i="1"/>
  <c r="AO87" i="1"/>
  <c r="AN87" i="1"/>
  <c r="AM87" i="1"/>
  <c r="AL87" i="1"/>
  <c r="AK87" i="1"/>
  <c r="AJ87" i="1"/>
  <c r="AI87" i="1"/>
  <c r="AP85" i="1"/>
  <c r="AO85" i="1"/>
  <c r="AN85" i="1"/>
  <c r="AM85" i="1"/>
  <c r="AL85" i="1"/>
  <c r="AK85" i="1"/>
  <c r="AJ85" i="1"/>
  <c r="AI85" i="1"/>
  <c r="AP83" i="1"/>
  <c r="AO83" i="1"/>
  <c r="AN83" i="1"/>
  <c r="AM83" i="1"/>
  <c r="AL83" i="1"/>
  <c r="AK83" i="1"/>
  <c r="AJ83" i="1"/>
  <c r="AI83" i="1"/>
  <c r="AP45" i="1"/>
  <c r="AO45" i="1"/>
  <c r="AN45" i="1"/>
  <c r="AM45" i="1"/>
  <c r="AL45" i="1"/>
  <c r="AK45" i="1"/>
  <c r="AJ45" i="1"/>
  <c r="AI45" i="1"/>
  <c r="AP43" i="1"/>
  <c r="AO43" i="1"/>
  <c r="AN43" i="1"/>
  <c r="AM43" i="1"/>
  <c r="AL43" i="1"/>
  <c r="AK43" i="1"/>
  <c r="AJ43" i="1"/>
  <c r="AI43" i="1"/>
  <c r="AP24" i="1"/>
  <c r="AO24" i="1"/>
  <c r="AN24" i="1"/>
  <c r="AM24" i="1"/>
  <c r="AL24" i="1"/>
  <c r="AK24" i="1"/>
  <c r="AJ24" i="1"/>
  <c r="AI24" i="1"/>
  <c r="AP22" i="1"/>
  <c r="AO22" i="1"/>
  <c r="AN22" i="1"/>
  <c r="AM22" i="1"/>
  <c r="AL22" i="1"/>
  <c r="AK22" i="1"/>
  <c r="AJ22" i="1"/>
  <c r="AI22" i="1"/>
  <c r="AP20" i="1"/>
  <c r="AO20" i="1"/>
  <c r="AN20" i="1"/>
  <c r="AM20" i="1"/>
  <c r="AL20" i="1"/>
  <c r="AK20" i="1"/>
  <c r="AJ20" i="1"/>
  <c r="AI20" i="1"/>
  <c r="AP18" i="1"/>
  <c r="AO18" i="1"/>
  <c r="AN18" i="1"/>
  <c r="AM18" i="1"/>
  <c r="AL18" i="1"/>
  <c r="AK18" i="1"/>
  <c r="AJ18" i="1"/>
  <c r="AI18" i="1"/>
  <c r="AP16" i="1"/>
  <c r="AO16" i="1"/>
  <c r="AN16" i="1"/>
  <c r="AM16" i="1"/>
  <c r="AL16" i="1"/>
  <c r="AK16" i="1"/>
  <c r="AJ16" i="1"/>
  <c r="AI16" i="1"/>
  <c r="AP14" i="1"/>
  <c r="AO14" i="1"/>
  <c r="AN14" i="1"/>
  <c r="AM14" i="1"/>
  <c r="AL14" i="1"/>
  <c r="AK14" i="1"/>
  <c r="AJ14" i="1"/>
  <c r="AI14" i="1"/>
  <c r="AP12" i="1"/>
  <c r="AO12" i="1"/>
  <c r="AN12" i="1"/>
  <c r="AM12" i="1"/>
  <c r="AL12" i="1"/>
  <c r="AK12" i="1"/>
  <c r="AJ12" i="1"/>
  <c r="AI12" i="1"/>
  <c r="AP10" i="1"/>
  <c r="AO10" i="1"/>
  <c r="AN10" i="1"/>
  <c r="AM10" i="1"/>
  <c r="AL10" i="1"/>
  <c r="AK10" i="1"/>
  <c r="AJ10" i="1"/>
  <c r="AI10" i="1"/>
  <c r="AP8" i="1"/>
  <c r="AO8" i="1"/>
  <c r="AN8" i="1"/>
  <c r="AM8" i="1"/>
  <c r="AL8" i="1"/>
  <c r="AK8" i="1"/>
  <c r="AJ8" i="1"/>
  <c r="AI8" i="1"/>
  <c r="AP6" i="1"/>
  <c r="AO6" i="1"/>
  <c r="AN6" i="1"/>
  <c r="AM6" i="1"/>
  <c r="AL6" i="1"/>
  <c r="AK6" i="1"/>
  <c r="AJ6" i="1"/>
  <c r="AI6" i="1"/>
  <c r="AP4" i="1"/>
  <c r="AO4" i="1"/>
  <c r="AN4" i="1"/>
  <c r="AM4" i="1"/>
  <c r="AL4" i="1"/>
  <c r="AK4" i="1"/>
  <c r="AJ4" i="1"/>
  <c r="AI4" i="1"/>
</calcChain>
</file>

<file path=xl/sharedStrings.xml><?xml version="1.0" encoding="utf-8"?>
<sst xmlns="http://schemas.openxmlformats.org/spreadsheetml/2006/main" count="223" uniqueCount="16">
  <si>
    <t>م</t>
  </si>
  <si>
    <t>اسم الموظفة</t>
  </si>
  <si>
    <t>زمن التأخير</t>
  </si>
  <si>
    <t>غياب غير مبرر/غ</t>
  </si>
  <si>
    <t>اجازة مرافقة /م ر</t>
  </si>
  <si>
    <t>اجازة اضطرارية/ض</t>
  </si>
  <si>
    <t>اجازة مرضية / م</t>
  </si>
  <si>
    <t>اجازة استثنائية / س</t>
  </si>
  <si>
    <t>اجازة أمومة /ر</t>
  </si>
  <si>
    <t>اجازة وضع/ و</t>
  </si>
  <si>
    <t>ملحوظات</t>
  </si>
  <si>
    <t>ح</t>
  </si>
  <si>
    <t>ت</t>
  </si>
  <si>
    <t>خلاصة شهر (........................)  
لعام ( 1436 هـ )</t>
  </si>
  <si>
    <t xml:space="preserve"> </t>
  </si>
  <si>
    <t>الاعتــــــــــــــيادي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</si>
</sst>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rgb="FF000000"/>
      <name val="Arial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 Narrow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6"/>
      <color rgb="FF000000"/>
      <name val="Verdana"/>
      <family val="2"/>
    </font>
    <font>
      <sz val="8"/>
      <color rgb="FF000000"/>
      <name val="Verdana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sz val="7"/>
      <color rgb="FF000000"/>
      <name val="Arial"/>
      <family val="2"/>
    </font>
    <font>
      <sz val="8"/>
      <color rgb="FF000000"/>
      <name val="Noto Sans Symbols"/>
    </font>
    <font>
      <sz val="10"/>
      <color theme="0"/>
      <name val="Arial"/>
      <family val="2"/>
    </font>
    <font>
      <sz val="6"/>
      <color rgb="FF000000"/>
      <name val="Wingdings 2"/>
      <family val="1"/>
      <charset val="2"/>
    </font>
    <font>
      <b/>
      <sz val="6"/>
      <color rgb="FF000000"/>
      <name val="Wingdings 2"/>
      <family val="1"/>
      <charset val="2"/>
    </font>
    <font>
      <b/>
      <sz val="11"/>
      <name val="Arial"/>
      <family val="2"/>
    </font>
    <font>
      <sz val="8"/>
      <color rgb="FF000000"/>
      <name val="Wingdings 2"/>
      <family val="1"/>
      <charset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0504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 applyFont="1" applyAlignment="1"/>
    <xf numFmtId="1" fontId="1" fillId="0" borderId="0" xfId="0" applyNumberFormat="1" applyFont="1"/>
    <xf numFmtId="1" fontId="2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1" fontId="5" fillId="0" borderId="0" xfId="0" applyNumberFormat="1" applyFont="1"/>
    <xf numFmtId="1" fontId="0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 readingOrder="1"/>
    </xf>
    <xf numFmtId="49" fontId="13" fillId="0" borderId="24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wrapText="1"/>
    </xf>
    <xf numFmtId="1" fontId="0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readingOrder="2"/>
    </xf>
    <xf numFmtId="1" fontId="1" fillId="0" borderId="0" xfId="0" applyNumberFormat="1" applyFont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/>
    </xf>
    <xf numFmtId="1" fontId="13" fillId="0" borderId="28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wrapText="1"/>
    </xf>
    <xf numFmtId="1" fontId="13" fillId="0" borderId="24" xfId="0" applyNumberFormat="1" applyFont="1" applyBorder="1" applyAlignment="1">
      <alignment horizontal="center" vertical="center" readingOrder="1"/>
    </xf>
    <xf numFmtId="1" fontId="13" fillId="0" borderId="24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 readingOrder="1"/>
    </xf>
    <xf numFmtId="1" fontId="1" fillId="0" borderId="27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 readingOrder="1"/>
    </xf>
    <xf numFmtId="1" fontId="13" fillId="0" borderId="30" xfId="0" applyNumberFormat="1" applyFont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 readingOrder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1" fontId="13" fillId="0" borderId="1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1" fontId="15" fillId="0" borderId="27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 vertical="center" readingOrder="1"/>
    </xf>
    <xf numFmtId="0" fontId="0" fillId="0" borderId="36" xfId="0" applyFont="1" applyBorder="1" applyAlignment="1">
      <alignment horizontal="right" vertical="center" readingOrder="2"/>
    </xf>
    <xf numFmtId="1" fontId="1" fillId="0" borderId="20" xfId="0" applyNumberFormat="1" applyFont="1" applyBorder="1"/>
    <xf numFmtId="1" fontId="15" fillId="0" borderId="28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wrapText="1"/>
    </xf>
    <xf numFmtId="1" fontId="1" fillId="0" borderId="16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/>
    </xf>
    <xf numFmtId="1" fontId="13" fillId="0" borderId="38" xfId="0" applyNumberFormat="1" applyFont="1" applyBorder="1" applyAlignment="1">
      <alignment horizontal="center" vertical="center" readingOrder="1"/>
    </xf>
    <xf numFmtId="1" fontId="13" fillId="0" borderId="30" xfId="0" applyNumberFormat="1" applyFont="1" applyBorder="1" applyAlignment="1">
      <alignment horizontal="center"/>
    </xf>
    <xf numFmtId="1" fontId="5" fillId="0" borderId="33" xfId="0" applyNumberFormat="1" applyFont="1" applyBorder="1" applyAlignment="1">
      <alignment horizontal="center" wrapText="1"/>
    </xf>
    <xf numFmtId="1" fontId="1" fillId="0" borderId="35" xfId="0" applyNumberFormat="1" applyFont="1" applyBorder="1"/>
    <xf numFmtId="1" fontId="1" fillId="0" borderId="36" xfId="0" applyNumberFormat="1" applyFont="1" applyBorder="1" applyAlignment="1">
      <alignment horizontal="center" vertical="center"/>
    </xf>
    <xf numFmtId="1" fontId="13" fillId="0" borderId="35" xfId="0" applyNumberFormat="1" applyFont="1" applyBorder="1" applyAlignment="1">
      <alignment horizontal="center" readingOrder="1"/>
    </xf>
    <xf numFmtId="1" fontId="13" fillId="0" borderId="36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horizontal="right" vertical="center" readingOrder="2"/>
    </xf>
    <xf numFmtId="1" fontId="13" fillId="0" borderId="37" xfId="0" applyNumberFormat="1" applyFont="1" applyBorder="1" applyAlignment="1">
      <alignment horizontal="center" vertical="center" readingOrder="1"/>
    </xf>
    <xf numFmtId="1" fontId="16" fillId="0" borderId="37" xfId="0" applyNumberFormat="1" applyFont="1" applyBorder="1" applyAlignment="1">
      <alignment horizontal="center" vertical="center" readingOrder="1"/>
    </xf>
    <xf numFmtId="1" fontId="13" fillId="0" borderId="37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readingOrder="1"/>
    </xf>
    <xf numFmtId="1" fontId="1" fillId="0" borderId="24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 readingOrder="2"/>
    </xf>
    <xf numFmtId="1" fontId="1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 readingOrder="2"/>
    </xf>
    <xf numFmtId="1" fontId="16" fillId="0" borderId="0" xfId="0" applyNumberFormat="1" applyFont="1" applyAlignment="1">
      <alignment horizontal="center" vertical="center" readingOrder="1"/>
    </xf>
    <xf numFmtId="1" fontId="13" fillId="0" borderId="0" xfId="0" applyNumberFormat="1" applyFont="1" applyAlignment="1">
      <alignment horizontal="center" vertical="center" readingOrder="1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 readingOrder="2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wrapText="1"/>
    </xf>
    <xf numFmtId="1" fontId="1" fillId="0" borderId="21" xfId="0" applyNumberFormat="1" applyFont="1" applyBorder="1" applyAlignment="1">
      <alignment horizontal="center" vertical="center" readingOrder="1"/>
    </xf>
    <xf numFmtId="1" fontId="1" fillId="0" borderId="20" xfId="0" applyNumberFormat="1" applyFont="1" applyBorder="1" applyAlignment="1">
      <alignment horizontal="center" vertical="center" readingOrder="1"/>
    </xf>
    <xf numFmtId="1" fontId="15" fillId="0" borderId="20" xfId="0" applyNumberFormat="1" applyFont="1" applyBorder="1" applyAlignment="1">
      <alignment horizontal="center" vertical="center" readingOrder="1"/>
    </xf>
    <xf numFmtId="0" fontId="1" fillId="0" borderId="20" xfId="0" applyFont="1" applyBorder="1" applyAlignment="1">
      <alignment horizontal="center" vertical="center" readingOrder="1"/>
    </xf>
    <xf numFmtId="1" fontId="1" fillId="0" borderId="13" xfId="0" applyNumberFormat="1" applyFont="1" applyBorder="1" applyAlignment="1">
      <alignment horizontal="center" vertical="center" readingOrder="1"/>
    </xf>
    <xf numFmtId="0" fontId="0" fillId="0" borderId="35" xfId="0" applyFont="1" applyBorder="1" applyAlignment="1">
      <alignment horizontal="right" vertical="center" readingOrder="2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wrapText="1"/>
    </xf>
    <xf numFmtId="1" fontId="13" fillId="0" borderId="24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1" fontId="13" fillId="0" borderId="42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3" fillId="0" borderId="20" xfId="0" applyNumberFormat="1" applyFont="1" applyBorder="1" applyAlignment="1">
      <alignment horizontal="center" vertical="center" readingOrder="1"/>
    </xf>
    <xf numFmtId="1" fontId="13" fillId="0" borderId="21" xfId="0" applyNumberFormat="1" applyFont="1" applyBorder="1" applyAlignment="1">
      <alignment horizontal="center"/>
    </xf>
    <xf numFmtId="1" fontId="5" fillId="0" borderId="33" xfId="0" applyNumberFormat="1" applyFont="1" applyBorder="1" applyAlignment="1">
      <alignment horizontal="center" vertical="center" textRotation="90"/>
    </xf>
    <xf numFmtId="1" fontId="13" fillId="0" borderId="35" xfId="0" applyNumberFormat="1" applyFont="1" applyBorder="1" applyAlignment="1">
      <alignment horizontal="center"/>
    </xf>
    <xf numFmtId="1" fontId="15" fillId="0" borderId="36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vertical="center"/>
    </xf>
    <xf numFmtId="49" fontId="13" fillId="0" borderId="37" xfId="0" applyNumberFormat="1" applyFont="1" applyBorder="1" applyAlignment="1">
      <alignment horizontal="center" vertical="center" readingOrder="1"/>
    </xf>
    <xf numFmtId="49" fontId="13" fillId="0" borderId="3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 readingOrder="1"/>
    </xf>
    <xf numFmtId="1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right" vertical="center" readingOrder="2"/>
    </xf>
    <xf numFmtId="1" fontId="16" fillId="0" borderId="1" xfId="0" applyNumberFormat="1" applyFont="1" applyBorder="1" applyAlignment="1">
      <alignment horizontal="center" vertical="center" readingOrder="1"/>
    </xf>
    <xf numFmtId="49" fontId="13" fillId="0" borderId="1" xfId="0" applyNumberFormat="1" applyFont="1" applyBorder="1" applyAlignment="1">
      <alignment horizontal="center" vertical="center" readingOrder="1"/>
    </xf>
    <xf numFmtId="49" fontId="1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readingOrder="1"/>
    </xf>
    <xf numFmtId="1" fontId="1" fillId="0" borderId="43" xfId="0" applyNumberFormat="1" applyFont="1" applyBorder="1" applyAlignment="1">
      <alignment horizontal="center" vertical="center" readingOrder="1"/>
    </xf>
    <xf numFmtId="1" fontId="1" fillId="0" borderId="19" xfId="0" applyNumberFormat="1" applyFont="1" applyBorder="1" applyAlignment="1">
      <alignment horizontal="center" vertical="center" readingOrder="1"/>
    </xf>
    <xf numFmtId="1" fontId="1" fillId="0" borderId="14" xfId="0" applyNumberFormat="1" applyFont="1" applyBorder="1" applyAlignment="1">
      <alignment horizontal="center" vertical="center" readingOrder="1"/>
    </xf>
    <xf numFmtId="1" fontId="1" fillId="0" borderId="18" xfId="0" applyNumberFormat="1" applyFont="1" applyBorder="1" applyAlignment="1">
      <alignment horizontal="center" vertical="center" readingOrder="1"/>
    </xf>
    <xf numFmtId="1" fontId="1" fillId="0" borderId="15" xfId="0" applyNumberFormat="1" applyFont="1" applyBorder="1" applyAlignment="1">
      <alignment horizontal="center" vertical="center" readingOrder="1"/>
    </xf>
    <xf numFmtId="1" fontId="13" fillId="0" borderId="24" xfId="0" applyNumberFormat="1" applyFont="1" applyBorder="1" applyAlignment="1">
      <alignment horizontal="center" vertical="center" readingOrder="2"/>
    </xf>
    <xf numFmtId="1" fontId="13" fillId="0" borderId="44" xfId="0" applyNumberFormat="1" applyFont="1" applyBorder="1" applyAlignment="1">
      <alignment horizontal="center" vertical="center" readingOrder="1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readingOrder="1"/>
    </xf>
    <xf numFmtId="49" fontId="13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1" fontId="13" fillId="0" borderId="25" xfId="0" applyNumberFormat="1" applyFont="1" applyBorder="1" applyAlignment="1">
      <alignment horizontal="center" vertical="center" readingOrder="1"/>
    </xf>
    <xf numFmtId="1" fontId="1" fillId="0" borderId="25" xfId="0" applyNumberFormat="1" applyFont="1" applyBorder="1" applyAlignment="1">
      <alignment horizontal="center" vertical="center" readingOrder="1"/>
    </xf>
    <xf numFmtId="1" fontId="13" fillId="0" borderId="25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 readingOrder="1"/>
    </xf>
    <xf numFmtId="1" fontId="13" fillId="0" borderId="29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right" vertical="center" readingOrder="2"/>
    </xf>
    <xf numFmtId="1" fontId="13" fillId="0" borderId="42" xfId="0" applyNumberFormat="1" applyFont="1" applyBorder="1" applyAlignment="1">
      <alignment horizontal="center" vertical="center" readingOrder="1"/>
    </xf>
    <xf numFmtId="1" fontId="7" fillId="0" borderId="29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13" fillId="2" borderId="45" xfId="0" applyNumberFormat="1" applyFont="1" applyFill="1" applyBorder="1" applyAlignment="1">
      <alignment horizont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1" fontId="13" fillId="0" borderId="48" xfId="0" applyNumberFormat="1" applyFont="1" applyBorder="1" applyAlignment="1">
      <alignment horizontal="center"/>
    </xf>
    <xf numFmtId="1" fontId="13" fillId="0" borderId="42" xfId="0" applyNumberFormat="1" applyFont="1" applyBorder="1" applyAlignment="1">
      <alignment horizontal="center" vertical="center"/>
    </xf>
    <xf numFmtId="1" fontId="13" fillId="0" borderId="49" xfId="0" applyNumberFormat="1" applyFont="1" applyBorder="1" applyAlignment="1">
      <alignment horizontal="center" vertical="center" readingOrder="1"/>
    </xf>
    <xf numFmtId="1" fontId="13" fillId="3" borderId="45" xfId="0" applyNumberFormat="1" applyFont="1" applyFill="1" applyBorder="1" applyAlignment="1">
      <alignment horizontal="center"/>
    </xf>
    <xf numFmtId="49" fontId="13" fillId="3" borderId="45" xfId="0" applyNumberFormat="1" applyFont="1" applyFill="1" applyBorder="1" applyAlignment="1">
      <alignment horizontal="center" vertical="center"/>
    </xf>
    <xf numFmtId="1" fontId="14" fillId="4" borderId="45" xfId="0" applyNumberFormat="1" applyFont="1" applyFill="1" applyBorder="1" applyAlignment="1">
      <alignment horizontal="center" vertical="center" readingOrder="2"/>
    </xf>
    <xf numFmtId="1" fontId="13" fillId="3" borderId="45" xfId="0" applyNumberFormat="1" applyFont="1" applyFill="1" applyBorder="1" applyAlignment="1">
      <alignment horizontal="center" vertical="center" readingOrder="1"/>
    </xf>
    <xf numFmtId="1" fontId="1" fillId="3" borderId="45" xfId="0" applyNumberFormat="1" applyFont="1" applyFill="1" applyBorder="1" applyAlignment="1">
      <alignment horizontal="center"/>
    </xf>
    <xf numFmtId="1" fontId="17" fillId="3" borderId="45" xfId="0" applyNumberFormat="1" applyFont="1" applyFill="1" applyBorder="1" applyAlignment="1">
      <alignment horizontal="center"/>
    </xf>
    <xf numFmtId="1" fontId="13" fillId="3" borderId="45" xfId="0" applyNumberFormat="1" applyFont="1" applyFill="1" applyBorder="1" applyAlignment="1">
      <alignment horizontal="center" readingOrder="1"/>
    </xf>
    <xf numFmtId="1" fontId="18" fillId="3" borderId="45" xfId="0" applyNumberFormat="1" applyFont="1" applyFill="1" applyBorder="1" applyAlignment="1">
      <alignment horizontal="center" vertical="center" readingOrder="1"/>
    </xf>
    <xf numFmtId="1" fontId="13" fillId="3" borderId="0" xfId="0" applyNumberFormat="1" applyFont="1" applyFill="1" applyAlignment="1">
      <alignment horizontal="center"/>
    </xf>
    <xf numFmtId="1" fontId="12" fillId="0" borderId="4" xfId="0" applyNumberFormat="1" applyFont="1" applyBorder="1" applyAlignment="1">
      <alignment horizontal="center" vertical="center"/>
    </xf>
    <xf numFmtId="1" fontId="11" fillId="2" borderId="45" xfId="0" applyNumberFormat="1" applyFont="1" applyFill="1" applyBorder="1" applyAlignment="1">
      <alignment horizontal="center" vertical="center"/>
    </xf>
    <xf numFmtId="1" fontId="11" fillId="3" borderId="45" xfId="0" applyNumberFormat="1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1" fontId="13" fillId="5" borderId="24" xfId="0" applyNumberFormat="1" applyFont="1" applyFill="1" applyBorder="1" applyAlignment="1">
      <alignment horizontal="center" vertical="center" readingOrder="1"/>
    </xf>
    <xf numFmtId="1" fontId="13" fillId="5" borderId="27" xfId="0" applyNumberFormat="1" applyFont="1" applyFill="1" applyBorder="1" applyAlignment="1">
      <alignment horizontal="center"/>
    </xf>
    <xf numFmtId="1" fontId="1" fillId="5" borderId="24" xfId="0" applyNumberFormat="1" applyFont="1" applyFill="1" applyBorder="1" applyAlignment="1">
      <alignment horizontal="center" vertical="center" readingOrder="1"/>
    </xf>
    <xf numFmtId="1" fontId="13" fillId="5" borderId="36" xfId="0" applyNumberFormat="1" applyFont="1" applyFill="1" applyBorder="1" applyAlignment="1">
      <alignment horizontal="center"/>
    </xf>
    <xf numFmtId="1" fontId="13" fillId="5" borderId="25" xfId="0" applyNumberFormat="1" applyFont="1" applyFill="1" applyBorder="1" applyAlignment="1">
      <alignment horizontal="center" vertical="center" readingOrder="1"/>
    </xf>
    <xf numFmtId="1" fontId="1" fillId="5" borderId="25" xfId="0" applyNumberFormat="1" applyFont="1" applyFill="1" applyBorder="1" applyAlignment="1">
      <alignment horizontal="center" vertical="center" readingOrder="1"/>
    </xf>
    <xf numFmtId="1" fontId="15" fillId="2" borderId="45" xfId="0" applyNumberFormat="1" applyFont="1" applyFill="1" applyBorder="1" applyAlignment="1">
      <alignment horizontal="center"/>
    </xf>
    <xf numFmtId="1" fontId="15" fillId="3" borderId="45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 vertical="center" readingOrder="1"/>
    </xf>
    <xf numFmtId="1" fontId="13" fillId="0" borderId="47" xfId="0" applyNumberFormat="1" applyFont="1" applyBorder="1" applyAlignment="1">
      <alignment horizontal="center" vertical="center" readingOrder="1"/>
    </xf>
    <xf numFmtId="0" fontId="21" fillId="3" borderId="45" xfId="0" applyFont="1" applyFill="1" applyBorder="1" applyAlignment="1">
      <alignment horizontal="left" vertical="center" readingOrder="1"/>
    </xf>
    <xf numFmtId="1" fontId="13" fillId="6" borderId="45" xfId="0" applyNumberFormat="1" applyFont="1" applyFill="1" applyBorder="1" applyAlignment="1">
      <alignment horizontal="center" vertical="center" readingOrder="1"/>
    </xf>
    <xf numFmtId="1" fontId="13" fillId="6" borderId="25" xfId="0" applyNumberFormat="1" applyFont="1" applyFill="1" applyBorder="1" applyAlignment="1">
      <alignment horizontal="center" vertical="center" readingOrder="1"/>
    </xf>
    <xf numFmtId="1" fontId="13" fillId="6" borderId="45" xfId="0" applyNumberFormat="1" applyFont="1" applyFill="1" applyBorder="1" applyAlignment="1">
      <alignment horizontal="center" readingOrder="2"/>
    </xf>
    <xf numFmtId="1" fontId="1" fillId="3" borderId="45" xfId="0" applyNumberFormat="1" applyFont="1" applyFill="1" applyBorder="1" applyAlignment="1">
      <alignment horizontal="center" vertical="center" readingOrder="1"/>
    </xf>
    <xf numFmtId="1" fontId="13" fillId="3" borderId="45" xfId="0" applyNumberFormat="1" applyFont="1" applyFill="1" applyBorder="1" applyAlignment="1">
      <alignment horizontal="center" vertical="center"/>
    </xf>
    <xf numFmtId="1" fontId="19" fillId="3" borderId="45" xfId="0" applyNumberFormat="1" applyFont="1" applyFill="1" applyBorder="1" applyAlignment="1">
      <alignment horizontal="center" vertical="center" readingOrder="1"/>
    </xf>
    <xf numFmtId="49" fontId="13" fillId="2" borderId="45" xfId="0" applyNumberFormat="1" applyFont="1" applyFill="1" applyBorder="1" applyAlignment="1">
      <alignment horizontal="center" vertical="center"/>
    </xf>
    <xf numFmtId="1" fontId="13" fillId="2" borderId="45" xfId="0" applyNumberFormat="1" applyFont="1" applyFill="1" applyBorder="1" applyAlignment="1">
      <alignment horizontal="center" vertical="center" readingOrder="1"/>
    </xf>
    <xf numFmtId="1" fontId="13" fillId="2" borderId="45" xfId="0" applyNumberFormat="1" applyFont="1" applyFill="1" applyBorder="1" applyAlignment="1">
      <alignment horizontal="center" readingOrder="1"/>
    </xf>
    <xf numFmtId="1" fontId="13" fillId="6" borderId="45" xfId="0" applyNumberFormat="1" applyFont="1" applyFill="1" applyBorder="1" applyAlignment="1">
      <alignment readingOrder="2"/>
    </xf>
    <xf numFmtId="1" fontId="13" fillId="3" borderId="45" xfId="0" applyNumberFormat="1" applyFont="1" applyFill="1" applyBorder="1" applyAlignment="1">
      <alignment vertical="center"/>
    </xf>
    <xf numFmtId="49" fontId="13" fillId="3" borderId="45" xfId="0" applyNumberFormat="1" applyFont="1" applyFill="1" applyBorder="1" applyAlignment="1">
      <alignment horizontal="center" vertical="center" readingOrder="1"/>
    </xf>
    <xf numFmtId="1" fontId="13" fillId="3" borderId="29" xfId="0" applyNumberFormat="1" applyFont="1" applyFill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1" fontId="11" fillId="3" borderId="52" xfId="0" applyNumberFormat="1" applyFont="1" applyFill="1" applyBorder="1" applyAlignment="1">
      <alignment horizontal="center" vertical="center"/>
    </xf>
    <xf numFmtId="1" fontId="11" fillId="2" borderId="52" xfId="0" applyNumberFormat="1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1" fontId="13" fillId="3" borderId="57" xfId="0" applyNumberFormat="1" applyFont="1" applyFill="1" applyBorder="1" applyAlignment="1">
      <alignment horizontal="center"/>
    </xf>
    <xf numFmtId="1" fontId="18" fillId="3" borderId="57" xfId="0" applyNumberFormat="1" applyFont="1" applyFill="1" applyBorder="1" applyAlignment="1">
      <alignment horizontal="center" vertical="center" readingOrder="1"/>
    </xf>
    <xf numFmtId="1" fontId="13" fillId="6" borderId="57" xfId="0" applyNumberFormat="1" applyFont="1" applyFill="1" applyBorder="1" applyAlignment="1">
      <alignment horizontal="center" readingOrder="1"/>
    </xf>
    <xf numFmtId="1" fontId="13" fillId="3" borderId="57" xfId="0" applyNumberFormat="1" applyFont="1" applyFill="1" applyBorder="1" applyAlignment="1">
      <alignment horizontal="center" readingOrder="1"/>
    </xf>
    <xf numFmtId="1" fontId="7" fillId="0" borderId="29" xfId="0" applyNumberFormat="1" applyFont="1" applyBorder="1" applyAlignment="1">
      <alignment horizontal="center" readingOrder="1"/>
    </xf>
    <xf numFmtId="0" fontId="7" fillId="0" borderId="46" xfId="0" applyFont="1" applyBorder="1" applyAlignment="1">
      <alignment horizontal="center" vertical="center" readingOrder="2"/>
    </xf>
    <xf numFmtId="0" fontId="7" fillId="0" borderId="20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7" fillId="0" borderId="29" xfId="0" applyFont="1" applyBorder="1" applyAlignment="1">
      <alignment horizontal="center" vertical="center" readingOrder="2"/>
    </xf>
    <xf numFmtId="0" fontId="7" fillId="0" borderId="35" xfId="0" applyFont="1" applyBorder="1" applyAlignment="1">
      <alignment horizontal="center" vertical="center" readingOrder="2"/>
    </xf>
    <xf numFmtId="0" fontId="7" fillId="0" borderId="45" xfId="0" applyFont="1" applyBorder="1" applyAlignment="1">
      <alignment horizontal="center" vertical="center" readingOrder="2"/>
    </xf>
    <xf numFmtId="0" fontId="7" fillId="0" borderId="36" xfId="0" applyFont="1" applyBorder="1" applyAlignment="1">
      <alignment horizontal="center" vertical="center" readingOrder="2"/>
    </xf>
    <xf numFmtId="1" fontId="11" fillId="3" borderId="51" xfId="0" applyNumberFormat="1" applyFont="1" applyFill="1" applyBorder="1" applyAlignment="1">
      <alignment horizontal="center" vertical="center"/>
    </xf>
    <xf numFmtId="1" fontId="11" fillId="2" borderId="53" xfId="0" applyNumberFormat="1" applyFont="1" applyFill="1" applyBorder="1" applyAlignment="1">
      <alignment horizontal="center" vertical="center"/>
    </xf>
    <xf numFmtId="1" fontId="13" fillId="6" borderId="54" xfId="0" applyNumberFormat="1" applyFont="1" applyFill="1" applyBorder="1" applyAlignment="1">
      <alignment horizontal="center" vertical="center" readingOrder="1"/>
    </xf>
    <xf numFmtId="0" fontId="21" fillId="3" borderId="55" xfId="0" applyFont="1" applyFill="1" applyBorder="1" applyAlignment="1">
      <alignment horizontal="left" vertical="center" readingOrder="1"/>
    </xf>
    <xf numFmtId="1" fontId="13" fillId="3" borderId="54" xfId="0" applyNumberFormat="1" applyFont="1" applyFill="1" applyBorder="1" applyAlignment="1">
      <alignment horizontal="center"/>
    </xf>
    <xf numFmtId="1" fontId="13" fillId="3" borderId="55" xfId="0" applyNumberFormat="1" applyFont="1" applyFill="1" applyBorder="1" applyAlignment="1">
      <alignment horizontal="center"/>
    </xf>
    <xf numFmtId="1" fontId="13" fillId="6" borderId="54" xfId="0" applyNumberFormat="1" applyFont="1" applyFill="1" applyBorder="1" applyAlignment="1">
      <alignment readingOrder="2"/>
    </xf>
    <xf numFmtId="0" fontId="21" fillId="3" borderId="54" xfId="0" applyFont="1" applyFill="1" applyBorder="1" applyAlignment="1">
      <alignment horizontal="left" vertical="center" readingOrder="1"/>
    </xf>
    <xf numFmtId="1" fontId="13" fillId="6" borderId="55" xfId="0" applyNumberFormat="1" applyFont="1" applyFill="1" applyBorder="1" applyAlignment="1">
      <alignment horizontal="center" vertical="center" readingOrder="1"/>
    </xf>
    <xf numFmtId="1" fontId="13" fillId="3" borderId="55" xfId="0" applyNumberFormat="1" applyFont="1" applyFill="1" applyBorder="1" applyAlignment="1">
      <alignment horizontal="center" vertical="center" readingOrder="1"/>
    </xf>
    <xf numFmtId="1" fontId="13" fillId="6" borderId="54" xfId="0" applyNumberFormat="1" applyFont="1" applyFill="1" applyBorder="1" applyAlignment="1">
      <alignment horizontal="center" readingOrder="2"/>
    </xf>
    <xf numFmtId="1" fontId="13" fillId="6" borderId="55" xfId="0" applyNumberFormat="1" applyFont="1" applyFill="1" applyBorder="1" applyAlignment="1">
      <alignment horizontal="center" readingOrder="2"/>
    </xf>
    <xf numFmtId="1" fontId="13" fillId="3" borderId="56" xfId="0" applyNumberFormat="1" applyFont="1" applyFill="1" applyBorder="1" applyAlignment="1">
      <alignment horizontal="center"/>
    </xf>
    <xf numFmtId="1" fontId="13" fillId="6" borderId="58" xfId="0" applyNumberFormat="1" applyFont="1" applyFill="1" applyBorder="1" applyAlignment="1">
      <alignment horizontal="center" readingOrder="1"/>
    </xf>
    <xf numFmtId="0" fontId="0" fillId="3" borderId="45" xfId="0" applyFont="1" applyFill="1" applyBorder="1" applyAlignment="1"/>
    <xf numFmtId="0" fontId="5" fillId="0" borderId="34" xfId="0" applyFont="1" applyBorder="1" applyAlignment="1">
      <alignment horizontal="center" vertical="center" textRotation="90"/>
    </xf>
    <xf numFmtId="0" fontId="9" fillId="0" borderId="34" xfId="0" applyFont="1" applyBorder="1"/>
    <xf numFmtId="1" fontId="3" fillId="0" borderId="0" xfId="0" applyNumberFormat="1" applyFont="1" applyAlignment="1">
      <alignment horizontal="center" vertical="center" readingOrder="2"/>
    </xf>
    <xf numFmtId="1" fontId="1" fillId="0" borderId="9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5" fillId="0" borderId="35" xfId="0" applyFont="1" applyBorder="1" applyAlignment="1">
      <alignment horizontal="center" vertical="center" textRotation="90" readingOrder="2"/>
    </xf>
    <xf numFmtId="0" fontId="9" fillId="0" borderId="35" xfId="0" applyFont="1" applyBorder="1"/>
    <xf numFmtId="0" fontId="5" fillId="0" borderId="35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/>
    </xf>
    <xf numFmtId="0" fontId="9" fillId="0" borderId="11" xfId="0" applyFont="1" applyBorder="1"/>
    <xf numFmtId="1" fontId="7" fillId="0" borderId="32" xfId="0" applyNumberFormat="1" applyFont="1" applyBorder="1" applyAlignment="1">
      <alignment horizontal="center" vertical="center"/>
    </xf>
    <xf numFmtId="0" fontId="9" fillId="0" borderId="32" xfId="0" applyFont="1" applyBorder="1"/>
    <xf numFmtId="1" fontId="8" fillId="0" borderId="23" xfId="0" applyNumberFormat="1" applyFont="1" applyBorder="1" applyAlignment="1">
      <alignment horizontal="center" vertical="center"/>
    </xf>
    <xf numFmtId="0" fontId="9" fillId="0" borderId="33" xfId="0" applyFont="1" applyBorder="1"/>
    <xf numFmtId="0" fontId="9" fillId="0" borderId="23" xfId="0" applyFont="1" applyBorder="1"/>
    <xf numFmtId="0" fontId="9" fillId="0" borderId="31" xfId="0" applyFont="1" applyBorder="1"/>
    <xf numFmtId="0" fontId="5" fillId="0" borderId="10" xfId="0" applyFont="1" applyBorder="1" applyAlignment="1">
      <alignment horizontal="center" vertical="center" textRotation="90"/>
    </xf>
    <xf numFmtId="0" fontId="9" fillId="0" borderId="10" xfId="0" applyFont="1" applyBorder="1"/>
    <xf numFmtId="0" fontId="6" fillId="0" borderId="11" xfId="0" applyFont="1" applyBorder="1" applyAlignment="1">
      <alignment horizontal="center" vertical="center" textRotation="90"/>
    </xf>
    <xf numFmtId="1" fontId="7" fillId="0" borderId="23" xfId="0" applyNumberFormat="1" applyFont="1" applyBorder="1" applyAlignment="1">
      <alignment horizontal="center" vertical="center"/>
    </xf>
    <xf numFmtId="0" fontId="20" fillId="0" borderId="14" xfId="0" applyFont="1" applyBorder="1"/>
    <xf numFmtId="1" fontId="1" fillId="0" borderId="23" xfId="0" applyNumberFormat="1" applyFont="1" applyBorder="1" applyAlignment="1">
      <alignment horizontal="center" vertical="center"/>
    </xf>
    <xf numFmtId="0" fontId="9" fillId="0" borderId="14" xfId="0" applyFont="1" applyBorder="1"/>
    <xf numFmtId="1" fontId="7" fillId="0" borderId="23" xfId="0" applyNumberFormat="1" applyFont="1" applyBorder="1" applyAlignment="1">
      <alignment horizontal="center" vertical="center" readingOrder="2"/>
    </xf>
    <xf numFmtId="0" fontId="0" fillId="0" borderId="0" xfId="0" applyFont="1" applyAlignment="1"/>
    <xf numFmtId="1" fontId="1" fillId="0" borderId="0" xfId="0" applyNumberFormat="1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readingOrder="2"/>
    </xf>
    <xf numFmtId="0" fontId="9" fillId="0" borderId="13" xfId="0" applyFont="1" applyBorder="1"/>
    <xf numFmtId="1" fontId="5" fillId="0" borderId="11" xfId="0" applyNumberFormat="1" applyFont="1" applyBorder="1" applyAlignment="1">
      <alignment horizontal="center" vertical="center" textRotation="90" readingOrder="2"/>
    </xf>
    <xf numFmtId="0" fontId="9" fillId="0" borderId="22" xfId="0" applyFont="1" applyBorder="1"/>
    <xf numFmtId="1" fontId="5" fillId="0" borderId="12" xfId="0" applyNumberFormat="1" applyFont="1" applyBorder="1" applyAlignment="1">
      <alignment horizontal="center" vertical="center" textRotation="90" readingOrder="2"/>
    </xf>
    <xf numFmtId="0" fontId="5" fillId="0" borderId="12" xfId="0" applyFont="1" applyBorder="1" applyAlignment="1">
      <alignment horizontal="center" vertical="center" textRotation="90" readingOrder="2"/>
    </xf>
    <xf numFmtId="0" fontId="5" fillId="0" borderId="26" xfId="0" applyFont="1" applyBorder="1" applyAlignment="1">
      <alignment horizontal="center" vertical="center" textRotation="90" readingOrder="2"/>
    </xf>
    <xf numFmtId="0" fontId="9" fillId="0" borderId="21" xfId="0" applyFont="1" applyBorder="1"/>
    <xf numFmtId="0" fontId="9" fillId="0" borderId="20" xfId="0" applyFont="1" applyBorder="1"/>
    <xf numFmtId="0" fontId="10" fillId="0" borderId="40" xfId="0" applyFont="1" applyBorder="1" applyAlignment="1">
      <alignment horizontal="center" vertical="center" wrapText="1"/>
    </xf>
    <xf numFmtId="0" fontId="9" fillId="0" borderId="37" xfId="0" applyFont="1" applyBorder="1"/>
    <xf numFmtId="0" fontId="9" fillId="0" borderId="7" xfId="0" applyFont="1" applyBorder="1"/>
    <xf numFmtId="0" fontId="23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1" fontId="7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readingOrder="2"/>
    </xf>
    <xf numFmtId="0" fontId="9" fillId="0" borderId="15" xfId="0" applyFont="1" applyBorder="1"/>
    <xf numFmtId="0" fontId="9" fillId="0" borderId="6" xfId="0" applyFont="1" applyBorder="1"/>
    <xf numFmtId="1" fontId="7" fillId="0" borderId="12" xfId="0" applyNumberFormat="1" applyFont="1" applyBorder="1" applyAlignment="1">
      <alignment horizontal="center" vertical="center" readingOrder="2"/>
    </xf>
    <xf numFmtId="0" fontId="9" fillId="0" borderId="38" xfId="0" applyFont="1" applyBorder="1"/>
    <xf numFmtId="1" fontId="8" fillId="0" borderId="40" xfId="0" applyNumberFormat="1" applyFont="1" applyBorder="1" applyAlignment="1">
      <alignment horizontal="center" vertical="center" readingOrder="2"/>
    </xf>
    <xf numFmtId="0" fontId="9" fillId="0" borderId="41" xfId="0" applyFont="1" applyBorder="1"/>
    <xf numFmtId="0" fontId="9" fillId="0" borderId="1" xfId="0" applyFont="1" applyBorder="1"/>
    <xf numFmtId="1" fontId="7" fillId="0" borderId="26" xfId="0" applyNumberFormat="1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 readingOrder="2"/>
    </xf>
    <xf numFmtId="0" fontId="5" fillId="0" borderId="29" xfId="0" applyFont="1" applyBorder="1" applyAlignment="1">
      <alignment horizontal="center" vertical="center" textRotation="90" readingOrder="2"/>
    </xf>
    <xf numFmtId="0" fontId="5" fillId="0" borderId="8" xfId="0" applyFont="1" applyBorder="1" applyAlignment="1">
      <alignment horizontal="center" vertical="center" textRotation="90"/>
    </xf>
    <xf numFmtId="0" fontId="9" fillId="0" borderId="19" xfId="0" applyFont="1" applyBorder="1"/>
    <xf numFmtId="0" fontId="9" fillId="0" borderId="4" xfId="0" applyFont="1" applyBorder="1"/>
    <xf numFmtId="0" fontId="5" fillId="0" borderId="32" xfId="0" applyFont="1" applyBorder="1" applyAlignment="1">
      <alignment horizontal="center" vertical="center" textRotation="90" readingOrder="2"/>
    </xf>
    <xf numFmtId="0" fontId="5" fillId="0" borderId="10" xfId="0" applyFont="1" applyBorder="1" applyAlignment="1">
      <alignment horizontal="center" vertical="center" textRotation="90" readingOrder="2"/>
    </xf>
    <xf numFmtId="0" fontId="5" fillId="0" borderId="11" xfId="0" applyFont="1" applyBorder="1" applyAlignment="1">
      <alignment horizontal="center" vertical="center" textRotation="90" readingOrder="2"/>
    </xf>
    <xf numFmtId="0" fontId="6" fillId="0" borderId="11" xfId="0" applyFont="1" applyBorder="1" applyAlignment="1">
      <alignment horizontal="center" vertical="center" textRotation="90" readingOrder="2"/>
    </xf>
    <xf numFmtId="0" fontId="6" fillId="0" borderId="12" xfId="0" applyFont="1" applyBorder="1" applyAlignment="1">
      <alignment horizontal="center" vertical="center" textRotation="90" readingOrder="2"/>
    </xf>
    <xf numFmtId="0" fontId="5" fillId="0" borderId="26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22" xfId="0" applyFont="1" applyBorder="1" applyAlignment="1">
      <alignment horizontal="center" vertical="center" textRotation="90"/>
    </xf>
    <xf numFmtId="1" fontId="5" fillId="0" borderId="12" xfId="0" applyNumberFormat="1" applyFont="1" applyBorder="1" applyAlignment="1">
      <alignment horizontal="center" vertical="center" textRotation="90"/>
    </xf>
    <xf numFmtId="1" fontId="5" fillId="0" borderId="22" xfId="0" applyNumberFormat="1" applyFont="1" applyBorder="1" applyAlignment="1">
      <alignment horizontal="center" vertical="center" textRotation="90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5" fillId="0" borderId="11" xfId="0" applyNumberFormat="1" applyFont="1" applyBorder="1" applyAlignment="1">
      <alignment horizontal="center" vertical="center" textRotation="90"/>
    </xf>
    <xf numFmtId="1" fontId="15" fillId="0" borderId="12" xfId="0" applyNumberFormat="1" applyFont="1" applyBorder="1" applyAlignment="1">
      <alignment horizontal="center" wrapText="1"/>
    </xf>
    <xf numFmtId="1" fontId="15" fillId="0" borderId="22" xfId="0" applyNumberFormat="1" applyFont="1" applyBorder="1" applyAlignment="1">
      <alignment horizontal="center" wrapText="1"/>
    </xf>
  </cellXfs>
  <cellStyles count="1">
    <cellStyle name="Normal" xfId="0" builtinId="0"/>
  </cellStyles>
  <dxfs count="1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371475</xdr:colOff>
      <xdr:row>1</xdr:row>
      <xdr:rowOff>257175</xdr:rowOff>
    </xdr:to>
    <xdr:sp macro="" textlink="">
      <xdr:nvSpPr>
        <xdr:cNvPr id="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1</xdr:col>
      <xdr:colOff>180975</xdr:colOff>
      <xdr:row>74</xdr:row>
      <xdr:rowOff>0</xdr:rowOff>
    </xdr:from>
    <xdr:to>
      <xdr:col>1</xdr:col>
      <xdr:colOff>371475</xdr:colOff>
      <xdr:row>75</xdr:row>
      <xdr:rowOff>9525</xdr:rowOff>
    </xdr:to>
    <xdr:sp macro="" textlink="">
      <xdr:nvSpPr>
        <xdr:cNvPr id="4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1</xdr:col>
      <xdr:colOff>180975</xdr:colOff>
      <xdr:row>111</xdr:row>
      <xdr:rowOff>0</xdr:rowOff>
    </xdr:from>
    <xdr:to>
      <xdr:col>1</xdr:col>
      <xdr:colOff>371475</xdr:colOff>
      <xdr:row>112</xdr:row>
      <xdr:rowOff>66675</xdr:rowOff>
    </xdr:to>
    <xdr:sp macro="" textlink="">
      <xdr:nvSpPr>
        <xdr:cNvPr id="5" name="Shape 4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1</xdr:col>
      <xdr:colOff>180975</xdr:colOff>
      <xdr:row>124</xdr:row>
      <xdr:rowOff>219075</xdr:rowOff>
    </xdr:from>
    <xdr:to>
      <xdr:col>1</xdr:col>
      <xdr:colOff>371475</xdr:colOff>
      <xdr:row>126</xdr:row>
      <xdr:rowOff>38100</xdr:rowOff>
    </xdr:to>
    <xdr:sp macro="" textlink="">
      <xdr:nvSpPr>
        <xdr:cNvPr id="6" name="Shape 4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1</xdr:col>
      <xdr:colOff>180975</xdr:colOff>
      <xdr:row>165</xdr:row>
      <xdr:rowOff>0</xdr:rowOff>
    </xdr:from>
    <xdr:to>
      <xdr:col>1</xdr:col>
      <xdr:colOff>371475</xdr:colOff>
      <xdr:row>166</xdr:row>
      <xdr:rowOff>19050</xdr:rowOff>
    </xdr:to>
    <xdr:sp macro="" textlink="">
      <xdr:nvSpPr>
        <xdr:cNvPr id="7" name="Shape 4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32</xdr:col>
      <xdr:colOff>152720</xdr:colOff>
      <xdr:row>1</xdr:row>
      <xdr:rowOff>28575</xdr:rowOff>
    </xdr:from>
    <xdr:to>
      <xdr:col>33</xdr:col>
      <xdr:colOff>1</xdr:colOff>
      <xdr:row>2</xdr:row>
      <xdr:rowOff>1587</xdr:rowOff>
    </xdr:to>
    <xdr:sp macro="" textlink="">
      <xdr:nvSpPr>
        <xdr:cNvPr id="8" name="Shape 5"/>
        <xdr:cNvSpPr txBox="1"/>
      </xdr:nvSpPr>
      <xdr:spPr>
        <a:xfrm>
          <a:off x="16081398811" y="488950"/>
          <a:ext cx="45719" cy="504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ar-SA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ا</a:t>
          </a:r>
          <a:endParaRPr lang="en-US" sz="1000" b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180975</xdr:colOff>
      <xdr:row>26</xdr:row>
      <xdr:rowOff>0</xdr:rowOff>
    </xdr:from>
    <xdr:to>
      <xdr:col>1</xdr:col>
      <xdr:colOff>371475</xdr:colOff>
      <xdr:row>26</xdr:row>
      <xdr:rowOff>257175</xdr:rowOff>
    </xdr:to>
    <xdr:sp macro="" textlink="">
      <xdr:nvSpPr>
        <xdr:cNvPr id="9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32</xdr:col>
      <xdr:colOff>152719</xdr:colOff>
      <xdr:row>26</xdr:row>
      <xdr:rowOff>28575</xdr:rowOff>
    </xdr:from>
    <xdr:to>
      <xdr:col>33</xdr:col>
      <xdr:colOff>0</xdr:colOff>
      <xdr:row>26</xdr:row>
      <xdr:rowOff>590550</xdr:rowOff>
    </xdr:to>
    <xdr:sp macro="" textlink="">
      <xdr:nvSpPr>
        <xdr:cNvPr id="10" name="Shape 6"/>
        <xdr:cNvSpPr txBox="1"/>
      </xdr:nvSpPr>
      <xdr:spPr>
        <a:xfrm>
          <a:off x="16081398812" y="6537325"/>
          <a:ext cx="45719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endParaRPr lang="en-US" sz="1000" b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180975</xdr:colOff>
      <xdr:row>66</xdr:row>
      <xdr:rowOff>0</xdr:rowOff>
    </xdr:from>
    <xdr:to>
      <xdr:col>1</xdr:col>
      <xdr:colOff>371475</xdr:colOff>
      <xdr:row>66</xdr:row>
      <xdr:rowOff>257175</xdr:rowOff>
    </xdr:to>
    <xdr:sp macro="" textlink="">
      <xdr:nvSpPr>
        <xdr:cNvPr id="13" name="Shape 3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23</xdr:col>
      <xdr:colOff>180975</xdr:colOff>
      <xdr:row>66</xdr:row>
      <xdr:rowOff>28575</xdr:rowOff>
    </xdr:from>
    <xdr:to>
      <xdr:col>33</xdr:col>
      <xdr:colOff>180975</xdr:colOff>
      <xdr:row>66</xdr:row>
      <xdr:rowOff>590550</xdr:rowOff>
    </xdr:to>
    <xdr:sp macro="" textlink="">
      <xdr:nvSpPr>
        <xdr:cNvPr id="14" name="Shape 8"/>
        <xdr:cNvSpPr txBox="1"/>
      </xdr:nvSpPr>
      <xdr:spPr>
        <a:xfrm>
          <a:off x="4541138" y="3499013"/>
          <a:ext cx="160972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</a:t>
          </a:r>
        </a:p>
      </xdr:txBody>
    </xdr:sp>
    <xdr:clientData fLocksWithSheet="0"/>
  </xdr:twoCellAnchor>
  <xdr:twoCellAnchor>
    <xdr:from>
      <xdr:col>32</xdr:col>
      <xdr:colOff>142874</xdr:colOff>
      <xdr:row>26</xdr:row>
      <xdr:rowOff>39688</xdr:rowOff>
    </xdr:from>
    <xdr:to>
      <xdr:col>33</xdr:col>
      <xdr:colOff>7936</xdr:colOff>
      <xdr:row>26</xdr:row>
      <xdr:rowOff>603250</xdr:rowOff>
    </xdr:to>
    <xdr:sp macro="" textlink="">
      <xdr:nvSpPr>
        <xdr:cNvPr id="15" name="Shape 9"/>
        <xdr:cNvSpPr txBox="1"/>
      </xdr:nvSpPr>
      <xdr:spPr>
        <a:xfrm flipH="1">
          <a:off x="16081390876" y="6548438"/>
          <a:ext cx="63500" cy="563562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endParaRPr lang="en-US" sz="800" b="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23</xdr:col>
      <xdr:colOff>180975</xdr:colOff>
      <xdr:row>92</xdr:row>
      <xdr:rowOff>28575</xdr:rowOff>
    </xdr:from>
    <xdr:to>
      <xdr:col>33</xdr:col>
      <xdr:colOff>180975</xdr:colOff>
      <xdr:row>92</xdr:row>
      <xdr:rowOff>590550</xdr:rowOff>
    </xdr:to>
    <xdr:sp macro="" textlink="">
      <xdr:nvSpPr>
        <xdr:cNvPr id="17" name="Shape 11"/>
        <xdr:cNvSpPr txBox="1"/>
      </xdr:nvSpPr>
      <xdr:spPr>
        <a:xfrm>
          <a:off x="4541138" y="3499013"/>
          <a:ext cx="160972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</a:t>
          </a:r>
        </a:p>
      </xdr:txBody>
    </xdr:sp>
    <xdr:clientData fLocksWithSheet="0"/>
  </xdr:twoCellAnchor>
  <xdr:twoCellAnchor>
    <xdr:from>
      <xdr:col>23</xdr:col>
      <xdr:colOff>171450</xdr:colOff>
      <xdr:row>118</xdr:row>
      <xdr:rowOff>19050</xdr:rowOff>
    </xdr:from>
    <xdr:to>
      <xdr:col>33</xdr:col>
      <xdr:colOff>171450</xdr:colOff>
      <xdr:row>118</xdr:row>
      <xdr:rowOff>581025</xdr:rowOff>
    </xdr:to>
    <xdr:sp macro="" textlink="">
      <xdr:nvSpPr>
        <xdr:cNvPr id="18" name="Shape 12"/>
        <xdr:cNvSpPr txBox="1"/>
      </xdr:nvSpPr>
      <xdr:spPr>
        <a:xfrm>
          <a:off x="4541138" y="3499013"/>
          <a:ext cx="160972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</a:t>
          </a:r>
        </a:p>
      </xdr:txBody>
    </xdr:sp>
    <xdr:clientData fLocksWithSheet="0"/>
  </xdr:twoCellAnchor>
  <xdr:twoCellAnchor>
    <xdr:from>
      <xdr:col>23</xdr:col>
      <xdr:colOff>180975</xdr:colOff>
      <xdr:row>66</xdr:row>
      <xdr:rowOff>28575</xdr:rowOff>
    </xdr:from>
    <xdr:to>
      <xdr:col>33</xdr:col>
      <xdr:colOff>180975</xdr:colOff>
      <xdr:row>66</xdr:row>
      <xdr:rowOff>590550</xdr:rowOff>
    </xdr:to>
    <xdr:sp macro="" textlink="">
      <xdr:nvSpPr>
        <xdr:cNvPr id="19" name="Shape 13"/>
        <xdr:cNvSpPr txBox="1"/>
      </xdr:nvSpPr>
      <xdr:spPr>
        <a:xfrm>
          <a:off x="4541138" y="3499013"/>
          <a:ext cx="160972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</a:t>
          </a:r>
        </a:p>
      </xdr:txBody>
    </xdr:sp>
    <xdr:clientData fLocksWithSheet="0"/>
  </xdr:twoCellAnchor>
  <xdr:twoCellAnchor>
    <xdr:from>
      <xdr:col>23</xdr:col>
      <xdr:colOff>76200</xdr:colOff>
      <xdr:row>66</xdr:row>
      <xdr:rowOff>28575</xdr:rowOff>
    </xdr:from>
    <xdr:to>
      <xdr:col>33</xdr:col>
      <xdr:colOff>171450</xdr:colOff>
      <xdr:row>66</xdr:row>
      <xdr:rowOff>590550</xdr:rowOff>
    </xdr:to>
    <xdr:sp macro="" textlink="">
      <xdr:nvSpPr>
        <xdr:cNvPr id="20" name="Shape 14"/>
        <xdr:cNvSpPr txBox="1"/>
      </xdr:nvSpPr>
      <xdr:spPr>
        <a:xfrm>
          <a:off x="4493513" y="3499013"/>
          <a:ext cx="170497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، منحة /ن</a:t>
          </a:r>
        </a:p>
      </xdr:txBody>
    </xdr:sp>
    <xdr:clientData fLocksWithSheet="0"/>
  </xdr:twoCellAnchor>
  <xdr:twoCellAnchor>
    <xdr:from>
      <xdr:col>23</xdr:col>
      <xdr:colOff>161925</xdr:colOff>
      <xdr:row>145</xdr:row>
      <xdr:rowOff>19050</xdr:rowOff>
    </xdr:from>
    <xdr:to>
      <xdr:col>33</xdr:col>
      <xdr:colOff>161925</xdr:colOff>
      <xdr:row>145</xdr:row>
      <xdr:rowOff>581025</xdr:rowOff>
    </xdr:to>
    <xdr:sp macro="" textlink="">
      <xdr:nvSpPr>
        <xdr:cNvPr id="21" name="Shape 15"/>
        <xdr:cNvSpPr txBox="1"/>
      </xdr:nvSpPr>
      <xdr:spPr>
        <a:xfrm>
          <a:off x="4541138" y="3499013"/>
          <a:ext cx="1609725" cy="5619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med" len="med"/>
          <a:tailEnd type="none" w="med" len="med"/>
        </a:ln>
      </xdr:spPr>
      <xdr:txBody>
        <a:bodyPr wrap="square" lIns="91425" tIns="45700" rIns="91425" bIns="45700" anchor="t" anchorCtr="0">
          <a:noAutofit/>
        </a:bodyPr>
        <a:lstStyle/>
        <a:p>
          <a:pPr lvl="0" indent="0" algn="r" rtl="1">
            <a:spcBef>
              <a:spcPts val="0"/>
            </a:spcBef>
            <a:buSzPct val="25000"/>
            <a:buNone/>
          </a:pPr>
          <a:r>
            <a:rPr lang="en-US" sz="10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تكليف /ت ، دورة تدريبية / د ، اجازة اعتيادية / أ ، اجازة منتصف الفصل / ج اختبارات / خ </a:t>
          </a:r>
        </a:p>
      </xdr:txBody>
    </xdr:sp>
    <xdr:clientData fLocksWithSheet="0"/>
  </xdr:twoCellAnchor>
  <xdr:twoCellAnchor>
    <xdr:from>
      <xdr:col>18</xdr:col>
      <xdr:colOff>117475</xdr:colOff>
      <xdr:row>0</xdr:row>
      <xdr:rowOff>0</xdr:rowOff>
    </xdr:from>
    <xdr:to>
      <xdr:col>21</xdr:col>
      <xdr:colOff>73024</xdr:colOff>
      <xdr:row>0</xdr:row>
      <xdr:rowOff>444500</xdr:rowOff>
    </xdr:to>
    <xdr:pic>
      <xdr:nvPicPr>
        <xdr:cNvPr id="23" name="image1.png" descr="شعار الجامعة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3707038" y="0"/>
          <a:ext cx="550862" cy="444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88"/>
  <sheetViews>
    <sheetView rightToLeft="1" tabSelected="1" view="pageLayout" topLeftCell="A26" zoomScale="120" zoomScaleNormal="100" zoomScalePageLayoutView="120" workbookViewId="0">
      <selection activeCell="J33" sqref="J33"/>
    </sheetView>
  </sheetViews>
  <sheetFormatPr defaultColWidth="12.625" defaultRowHeight="15" customHeight="1"/>
  <cols>
    <col min="1" max="1" width="2.5" customWidth="1"/>
    <col min="2" max="2" width="12.875" customWidth="1"/>
    <col min="3" max="29" width="2.625" customWidth="1"/>
    <col min="30" max="31" width="2.625" style="131" customWidth="1"/>
    <col min="32" max="33" width="2.625" customWidth="1"/>
    <col min="34" max="34" width="2.625" hidden="1" customWidth="1"/>
    <col min="35" max="35" width="3.5" customWidth="1"/>
    <col min="36" max="42" width="2.875" customWidth="1"/>
    <col min="43" max="43" width="9" customWidth="1"/>
    <col min="44" max="44" width="8.125" customWidth="1"/>
    <col min="45" max="46" width="6.25" customWidth="1"/>
    <col min="47" max="57" width="8.75" customWidth="1"/>
  </cols>
  <sheetData>
    <row r="1" spans="1:57" ht="36" customHeight="1" thickBo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6"/>
      <c r="AK1" s="6"/>
      <c r="AL1" s="6"/>
      <c r="AM1" s="6"/>
      <c r="AN1" s="7"/>
      <c r="AO1" s="8"/>
      <c r="AP1" s="7"/>
      <c r="AQ1" s="6"/>
      <c r="AR1" s="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</row>
    <row r="2" spans="1:57" ht="42" customHeight="1" thickBot="1">
      <c r="A2" s="229" t="s">
        <v>0</v>
      </c>
      <c r="B2" s="274" t="s">
        <v>1</v>
      </c>
      <c r="C2" s="293"/>
      <c r="D2" s="269" t="s">
        <v>15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8"/>
      <c r="AI2" s="270" t="s">
        <v>2</v>
      </c>
      <c r="AJ2" s="291" t="s">
        <v>3</v>
      </c>
      <c r="AK2" s="289" t="s">
        <v>4</v>
      </c>
      <c r="AL2" s="287" t="s">
        <v>5</v>
      </c>
      <c r="AM2" s="287" t="s">
        <v>6</v>
      </c>
      <c r="AN2" s="246" t="s">
        <v>7</v>
      </c>
      <c r="AO2" s="248" t="s">
        <v>8</v>
      </c>
      <c r="AP2" s="238" t="s">
        <v>9</v>
      </c>
      <c r="AQ2" s="305" t="s">
        <v>10</v>
      </c>
      <c r="AR2" s="9"/>
      <c r="AS2" s="308"/>
      <c r="AT2" s="307"/>
      <c r="AU2" s="254"/>
      <c r="AV2" s="307"/>
      <c r="AW2" s="254"/>
      <c r="AX2" s="254"/>
      <c r="AY2" s="254"/>
      <c r="AZ2" s="254"/>
      <c r="BA2" s="254"/>
      <c r="BB2" s="254"/>
      <c r="BC2" s="254"/>
      <c r="BD2" s="254"/>
      <c r="BE2" s="254"/>
    </row>
    <row r="3" spans="1:57" ht="18" customHeight="1" thickBot="1">
      <c r="A3" s="258"/>
      <c r="B3" s="244"/>
      <c r="C3" s="285"/>
      <c r="D3" s="209">
        <v>1</v>
      </c>
      <c r="E3" s="194">
        <v>2</v>
      </c>
      <c r="F3" s="194">
        <v>3</v>
      </c>
      <c r="G3" s="194">
        <v>4</v>
      </c>
      <c r="H3" s="194">
        <v>5</v>
      </c>
      <c r="I3" s="195">
        <v>6</v>
      </c>
      <c r="J3" s="195">
        <v>7</v>
      </c>
      <c r="K3" s="194">
        <v>8</v>
      </c>
      <c r="L3" s="194">
        <v>9</v>
      </c>
      <c r="M3" s="194">
        <v>10</v>
      </c>
      <c r="N3" s="194">
        <v>11</v>
      </c>
      <c r="O3" s="194">
        <v>12</v>
      </c>
      <c r="P3" s="195">
        <v>13</v>
      </c>
      <c r="Q3" s="195">
        <v>14</v>
      </c>
      <c r="R3" s="194">
        <v>15</v>
      </c>
      <c r="S3" s="194">
        <v>16</v>
      </c>
      <c r="T3" s="194">
        <v>17</v>
      </c>
      <c r="U3" s="194">
        <v>18</v>
      </c>
      <c r="V3" s="194">
        <v>19</v>
      </c>
      <c r="W3" s="196">
        <v>20</v>
      </c>
      <c r="X3" s="196">
        <v>21</v>
      </c>
      <c r="Y3" s="194">
        <v>22</v>
      </c>
      <c r="Z3" s="194">
        <v>23</v>
      </c>
      <c r="AA3" s="194">
        <v>24</v>
      </c>
      <c r="AB3" s="194">
        <v>25</v>
      </c>
      <c r="AC3" s="194">
        <v>26</v>
      </c>
      <c r="AD3" s="194">
        <v>27</v>
      </c>
      <c r="AE3" s="194">
        <v>28</v>
      </c>
      <c r="AF3" s="195">
        <v>29</v>
      </c>
      <c r="AG3" s="210">
        <v>30</v>
      </c>
      <c r="AH3" s="193">
        <v>30</v>
      </c>
      <c r="AI3" s="258"/>
      <c r="AJ3" s="292"/>
      <c r="AK3" s="265"/>
      <c r="AL3" s="265"/>
      <c r="AM3" s="265"/>
      <c r="AN3" s="264"/>
      <c r="AO3" s="260"/>
      <c r="AP3" s="260"/>
      <c r="AQ3" s="260"/>
      <c r="AR3" s="9"/>
      <c r="AS3" s="254"/>
      <c r="AT3" s="254"/>
      <c r="AU3" s="254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ht="19.5" customHeight="1">
      <c r="A4" s="249">
        <v>1</v>
      </c>
      <c r="B4" s="202"/>
      <c r="C4" s="144" t="s">
        <v>11</v>
      </c>
      <c r="D4" s="211"/>
      <c r="E4" s="180"/>
      <c r="F4" s="180"/>
      <c r="G4" s="180"/>
      <c r="H4" s="185"/>
      <c r="I4" s="186"/>
      <c r="J4" s="179"/>
      <c r="K4" s="179"/>
      <c r="L4" s="179"/>
      <c r="M4" s="182"/>
      <c r="N4" s="182"/>
      <c r="O4" s="185"/>
      <c r="P4" s="186"/>
      <c r="Q4" s="180"/>
      <c r="R4" s="180"/>
      <c r="S4" s="179"/>
      <c r="T4" s="179"/>
      <c r="U4" s="179"/>
      <c r="V4" s="185"/>
      <c r="W4" s="186"/>
      <c r="X4" s="179"/>
      <c r="Y4" s="180"/>
      <c r="Z4" s="180"/>
      <c r="AA4" s="180"/>
      <c r="AB4" s="182"/>
      <c r="AC4" s="185"/>
      <c r="AD4" s="153"/>
      <c r="AE4" s="180"/>
      <c r="AF4" s="179"/>
      <c r="AG4" s="212"/>
      <c r="AH4" s="148"/>
      <c r="AI4" s="15">
        <f>SUM(D5:AH5)</f>
        <v>0</v>
      </c>
      <c r="AJ4" s="16">
        <f>COUNTIF(D4:AH4,"غ")</f>
        <v>0</v>
      </c>
      <c r="AK4" s="17">
        <f>COUNTIF(D4:AH4,"م ر")</f>
        <v>0</v>
      </c>
      <c r="AL4" s="17">
        <f>COUNTIF(D4:AH4,"ض")</f>
        <v>0</v>
      </c>
      <c r="AM4" s="17">
        <f>COUNTIF(D4:AH4,"م")</f>
        <v>0</v>
      </c>
      <c r="AN4" s="18">
        <f>COUNTIF(D4:AH4,"س")</f>
        <v>0</v>
      </c>
      <c r="AO4" s="19">
        <f>COUNTIF(D4:AH4,"ر")</f>
        <v>0</v>
      </c>
      <c r="AP4" s="19">
        <f>COUNTIF(D4:AH4,"و")</f>
        <v>0</v>
      </c>
      <c r="AQ4" s="20"/>
      <c r="AR4" s="21"/>
      <c r="AS4" s="231"/>
      <c r="AT4" s="226"/>
      <c r="AU4" s="23"/>
      <c r="AV4" s="21"/>
      <c r="AW4" s="21"/>
      <c r="AX4" s="21"/>
      <c r="AY4" s="21"/>
      <c r="AZ4" s="21"/>
      <c r="BA4" s="21"/>
      <c r="BB4" s="21"/>
      <c r="BC4" s="21"/>
      <c r="BD4" s="21"/>
      <c r="BE4" s="21"/>
    </row>
    <row r="5" spans="1:57" ht="15" customHeight="1" thickBot="1">
      <c r="A5" s="250"/>
      <c r="B5" s="203"/>
      <c r="C5" s="145" t="s">
        <v>12</v>
      </c>
      <c r="D5" s="213"/>
      <c r="E5" s="152"/>
      <c r="F5" s="152"/>
      <c r="G5" s="152"/>
      <c r="H5" s="152"/>
      <c r="I5" s="143"/>
      <c r="J5" s="143"/>
      <c r="K5" s="152"/>
      <c r="L5" s="152"/>
      <c r="M5" s="152"/>
      <c r="N5" s="152"/>
      <c r="O5" s="152"/>
      <c r="P5" s="143"/>
      <c r="Q5" s="143"/>
      <c r="R5" s="152"/>
      <c r="S5" s="152"/>
      <c r="T5" s="152"/>
      <c r="U5" s="152"/>
      <c r="V5" s="152"/>
      <c r="W5" s="143"/>
      <c r="X5" s="143"/>
      <c r="Y5" s="152"/>
      <c r="Z5" s="152"/>
      <c r="AA5" s="152"/>
      <c r="AB5" s="152"/>
      <c r="AC5" s="152"/>
      <c r="AD5" s="152"/>
      <c r="AE5" s="154"/>
      <c r="AF5" s="152"/>
      <c r="AG5" s="214"/>
      <c r="AH5" s="149"/>
      <c r="AI5" s="27"/>
      <c r="AJ5" s="28"/>
      <c r="AK5" s="29"/>
      <c r="AL5" s="29"/>
      <c r="AM5" s="29"/>
      <c r="AN5" s="30"/>
      <c r="AO5" s="31"/>
      <c r="AP5" s="31"/>
      <c r="AQ5" s="32"/>
      <c r="AR5" s="1"/>
      <c r="AS5" s="254"/>
      <c r="AT5" s="254"/>
      <c r="AU5" s="2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9.5" customHeight="1">
      <c r="A6" s="249">
        <v>2</v>
      </c>
      <c r="B6" s="204"/>
      <c r="C6" s="146" t="s">
        <v>11</v>
      </c>
      <c r="D6" s="215"/>
      <c r="E6" s="189"/>
      <c r="F6" s="189"/>
      <c r="G6" s="189"/>
      <c r="H6" s="189"/>
      <c r="I6" s="189"/>
      <c r="J6" s="189"/>
      <c r="K6" s="189"/>
      <c r="L6" s="179"/>
      <c r="M6" s="179"/>
      <c r="N6" s="179"/>
      <c r="O6" s="185"/>
      <c r="P6" s="187"/>
      <c r="Q6" s="179"/>
      <c r="R6" s="179"/>
      <c r="S6" s="179"/>
      <c r="T6" s="179"/>
      <c r="U6" s="179"/>
      <c r="V6" s="185"/>
      <c r="W6" s="187"/>
      <c r="X6" s="179"/>
      <c r="Y6" s="179"/>
      <c r="Z6" s="179"/>
      <c r="AA6" s="179"/>
      <c r="AB6" s="179"/>
      <c r="AC6" s="152"/>
      <c r="AD6" s="152"/>
      <c r="AE6" s="179"/>
      <c r="AF6" s="180"/>
      <c r="AG6" s="212"/>
      <c r="AH6" s="140"/>
      <c r="AI6" s="15">
        <f>SUM(D7:AH7)</f>
        <v>0</v>
      </c>
      <c r="AJ6" s="16">
        <f>COUNTIF(D6:AH6,"غ")</f>
        <v>0</v>
      </c>
      <c r="AK6" s="17">
        <f>COUNTIF(D6:AH6,"م ر")</f>
        <v>0</v>
      </c>
      <c r="AL6" s="17">
        <f>COUNTIF(D6:AH6,"ض")</f>
        <v>0</v>
      </c>
      <c r="AM6" s="17">
        <f>COUNTIF(D6:AH6,"م")</f>
        <v>0</v>
      </c>
      <c r="AN6" s="18">
        <f>COUNTIF(D6:AH6,"س")</f>
        <v>0</v>
      </c>
      <c r="AO6" s="19">
        <f>COUNTIF(D6:AH6,"ر")</f>
        <v>0</v>
      </c>
      <c r="AP6" s="19">
        <f>COUNTIF(D6:AH6,"و")</f>
        <v>0</v>
      </c>
      <c r="AQ6" s="20"/>
      <c r="AR6" s="21"/>
      <c r="AS6" s="231"/>
      <c r="AT6" s="226"/>
      <c r="AU6" s="23"/>
      <c r="AV6" s="21"/>
      <c r="AW6" s="21"/>
      <c r="AX6" s="21"/>
      <c r="AY6" s="21"/>
      <c r="AZ6" s="21"/>
      <c r="BA6" s="21"/>
      <c r="BB6" s="21"/>
      <c r="BC6" s="21"/>
      <c r="BD6" s="21"/>
      <c r="BE6" s="21"/>
    </row>
    <row r="7" spans="1:57" ht="15" customHeight="1" thickBot="1">
      <c r="A7" s="250"/>
      <c r="B7" s="203"/>
      <c r="C7" s="145" t="s">
        <v>12</v>
      </c>
      <c r="D7" s="213"/>
      <c r="E7" s="152"/>
      <c r="F7" s="152"/>
      <c r="G7" s="152"/>
      <c r="H7" s="152"/>
      <c r="I7" s="143"/>
      <c r="J7" s="143"/>
      <c r="K7" s="152"/>
      <c r="L7" s="152"/>
      <c r="M7" s="152"/>
      <c r="N7" s="152"/>
      <c r="O7" s="152"/>
      <c r="P7" s="143"/>
      <c r="Q7" s="143"/>
      <c r="R7" s="152"/>
      <c r="S7" s="152"/>
      <c r="T7" s="152"/>
      <c r="U7" s="152"/>
      <c r="V7" s="158"/>
      <c r="W7" s="143"/>
      <c r="X7" s="143"/>
      <c r="Y7" s="152"/>
      <c r="Z7" s="152"/>
      <c r="AA7" s="152"/>
      <c r="AB7" s="152"/>
      <c r="AC7" s="152"/>
      <c r="AD7" s="152"/>
      <c r="AE7" s="155"/>
      <c r="AF7" s="155"/>
      <c r="AG7" s="214"/>
      <c r="AH7" s="149"/>
      <c r="AI7" s="27"/>
      <c r="AJ7" s="28"/>
      <c r="AK7" s="29"/>
      <c r="AL7" s="29"/>
      <c r="AM7" s="29"/>
      <c r="AN7" s="30"/>
      <c r="AO7" s="31"/>
      <c r="AP7" s="31"/>
      <c r="AQ7" s="32"/>
      <c r="AR7" s="1"/>
      <c r="AS7" s="254"/>
      <c r="AT7" s="254"/>
      <c r="AU7" s="2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9.5" customHeight="1">
      <c r="A8" s="273">
        <v>3</v>
      </c>
      <c r="B8" s="204"/>
      <c r="C8" s="146" t="s">
        <v>11</v>
      </c>
      <c r="D8" s="216"/>
      <c r="E8" s="179"/>
      <c r="F8" s="179"/>
      <c r="G8" s="180"/>
      <c r="H8" s="185"/>
      <c r="I8" s="187"/>
      <c r="J8" s="179"/>
      <c r="K8" s="179"/>
      <c r="L8" s="180"/>
      <c r="M8" s="179"/>
      <c r="N8" s="179"/>
      <c r="O8" s="185"/>
      <c r="P8" s="187"/>
      <c r="Q8" s="179"/>
      <c r="R8" s="179"/>
      <c r="S8" s="179"/>
      <c r="T8" s="179"/>
      <c r="U8" s="179"/>
      <c r="V8" s="185"/>
      <c r="W8" s="187"/>
      <c r="X8" s="179"/>
      <c r="Y8" s="179"/>
      <c r="Z8" s="179"/>
      <c r="AA8" s="179"/>
      <c r="AB8" s="179"/>
      <c r="AC8" s="185"/>
      <c r="AD8" s="154"/>
      <c r="AE8" s="182"/>
      <c r="AF8" s="179"/>
      <c r="AG8" s="217"/>
      <c r="AH8" s="140"/>
      <c r="AI8" s="15">
        <f>SUM(D9:AH9)</f>
        <v>0</v>
      </c>
      <c r="AJ8" s="16">
        <f>COUNTIF(D8:AH8,"غ")</f>
        <v>0</v>
      </c>
      <c r="AK8" s="17">
        <f>COUNTIF(D8:AH8,"م ر")</f>
        <v>0</v>
      </c>
      <c r="AL8" s="17">
        <f>COUNTIF(D8:AH8,"ض")</f>
        <v>0</v>
      </c>
      <c r="AM8" s="17">
        <f>COUNTIF(D8:AH8,"م")</f>
        <v>0</v>
      </c>
      <c r="AN8" s="18">
        <f>COUNTIF(D8:AH8,"س")</f>
        <v>0</v>
      </c>
      <c r="AO8" s="19">
        <f>COUNTIF(D8:AH8,"ر")</f>
        <v>0</v>
      </c>
      <c r="AP8" s="19">
        <f>COUNTIF(D8:AH8,"و")</f>
        <v>0</v>
      </c>
      <c r="AQ8" s="20"/>
      <c r="AR8" s="173" t="s">
        <v>14</v>
      </c>
      <c r="AS8" s="231"/>
      <c r="AT8" s="226"/>
      <c r="AU8" s="23"/>
      <c r="AV8" s="21"/>
      <c r="AW8" s="21"/>
      <c r="AX8" s="21"/>
      <c r="AY8" s="21"/>
      <c r="AZ8" s="21"/>
      <c r="BA8" s="21"/>
      <c r="BB8" s="21"/>
      <c r="BC8" s="21"/>
      <c r="BD8" s="21"/>
      <c r="BE8" s="21"/>
    </row>
    <row r="9" spans="1:57" ht="15" customHeight="1" thickBot="1">
      <c r="A9" s="250"/>
      <c r="B9" s="203"/>
      <c r="C9" s="145" t="s">
        <v>12</v>
      </c>
      <c r="D9" s="213"/>
      <c r="E9" s="152"/>
      <c r="F9" s="152"/>
      <c r="G9" s="152"/>
      <c r="H9" s="152"/>
      <c r="I9" s="143"/>
      <c r="J9" s="143"/>
      <c r="K9" s="152"/>
      <c r="L9" s="152"/>
      <c r="M9" s="152"/>
      <c r="N9" s="156"/>
      <c r="O9" s="152"/>
      <c r="P9" s="143"/>
      <c r="Q9" s="143"/>
      <c r="R9" s="152"/>
      <c r="S9" s="152"/>
      <c r="T9" s="152"/>
      <c r="U9" s="152"/>
      <c r="V9" s="158"/>
      <c r="W9" s="143"/>
      <c r="X9" s="143"/>
      <c r="Y9" s="152"/>
      <c r="Z9" s="152"/>
      <c r="AA9" s="152"/>
      <c r="AB9" s="152"/>
      <c r="AC9" s="152"/>
      <c r="AD9" s="152"/>
      <c r="AE9" s="152"/>
      <c r="AF9" s="152"/>
      <c r="AG9" s="214"/>
      <c r="AH9" s="149"/>
      <c r="AI9" s="27"/>
      <c r="AJ9" s="28"/>
      <c r="AK9" s="29"/>
      <c r="AL9" s="29"/>
      <c r="AM9" s="29"/>
      <c r="AN9" s="30"/>
      <c r="AO9" s="31"/>
      <c r="AP9" s="31"/>
      <c r="AQ9" s="32"/>
      <c r="AR9" s="1"/>
      <c r="AS9" s="254"/>
      <c r="AT9" s="254"/>
      <c r="AU9" s="2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9.5" customHeight="1">
      <c r="A10" s="273">
        <v>4</v>
      </c>
      <c r="B10" s="204"/>
      <c r="C10" s="146" t="s">
        <v>11</v>
      </c>
      <c r="D10" s="211"/>
      <c r="E10" s="179"/>
      <c r="F10" s="180"/>
      <c r="G10" s="179"/>
      <c r="H10" s="185"/>
      <c r="I10" s="187"/>
      <c r="J10" s="179"/>
      <c r="K10" s="179"/>
      <c r="L10" s="179"/>
      <c r="M10" s="179"/>
      <c r="N10" s="180"/>
      <c r="O10" s="185"/>
      <c r="P10" s="187"/>
      <c r="Q10" s="179"/>
      <c r="R10" s="180"/>
      <c r="S10" s="179"/>
      <c r="T10" s="180"/>
      <c r="U10" s="180"/>
      <c r="V10" s="185"/>
      <c r="W10" s="187"/>
      <c r="X10" s="180"/>
      <c r="Y10" s="180"/>
      <c r="Z10" s="180"/>
      <c r="AA10" s="180"/>
      <c r="AB10" s="180"/>
      <c r="AC10" s="185"/>
      <c r="AD10" s="155"/>
      <c r="AE10" s="180"/>
      <c r="AF10" s="180"/>
      <c r="AG10" s="217"/>
      <c r="AH10" s="150"/>
      <c r="AI10" s="15">
        <f>SUM(D11:AH11)</f>
        <v>0</v>
      </c>
      <c r="AJ10" s="16">
        <f>COUNTIF(D10:AH10,"غ")</f>
        <v>0</v>
      </c>
      <c r="AK10" s="17">
        <f>COUNTIF(D10:AH10,"م ر")</f>
        <v>0</v>
      </c>
      <c r="AL10" s="17">
        <f>COUNTIF(D10:AH10,"ض")</f>
        <v>0</v>
      </c>
      <c r="AM10" s="17">
        <f>COUNTIF(D10:AH10,"م")</f>
        <v>0</v>
      </c>
      <c r="AN10" s="18">
        <f>COUNTIF(D10:AH10,"س")</f>
        <v>0</v>
      </c>
      <c r="AO10" s="19">
        <f>COUNTIF(D10:AH10,"ر")</f>
        <v>0</v>
      </c>
      <c r="AP10" s="19">
        <f>COUNTIF(D10:AH10,"و")</f>
        <v>0</v>
      </c>
      <c r="AQ10" s="20"/>
      <c r="AR10" s="21"/>
      <c r="AS10" s="231"/>
      <c r="AT10" s="226"/>
      <c r="AU10" s="23"/>
      <c r="AV10" s="21"/>
      <c r="AW10" s="21"/>
      <c r="AX10" s="21"/>
      <c r="AY10" s="21"/>
      <c r="AZ10" s="21"/>
      <c r="BA10" s="21"/>
      <c r="BB10" s="21"/>
      <c r="BC10" s="21"/>
      <c r="BD10" s="21"/>
      <c r="BE10" s="21"/>
    </row>
    <row r="11" spans="1:57" ht="15" customHeight="1" thickBot="1">
      <c r="A11" s="250"/>
      <c r="B11" s="203"/>
      <c r="C11" s="145" t="s">
        <v>12</v>
      </c>
      <c r="D11" s="213"/>
      <c r="E11" s="152"/>
      <c r="F11" s="152"/>
      <c r="G11" s="152"/>
      <c r="H11" s="152"/>
      <c r="I11" s="143"/>
      <c r="J11" s="143"/>
      <c r="K11" s="152"/>
      <c r="L11" s="152"/>
      <c r="M11" s="152"/>
      <c r="N11" s="152"/>
      <c r="O11" s="156"/>
      <c r="P11" s="143"/>
      <c r="Q11" s="143"/>
      <c r="R11" s="152"/>
      <c r="S11" s="152"/>
      <c r="T11" s="152"/>
      <c r="U11" s="152"/>
      <c r="V11" s="158"/>
      <c r="W11" s="143"/>
      <c r="X11" s="143"/>
      <c r="Y11" s="152"/>
      <c r="Z11" s="152"/>
      <c r="AA11" s="152"/>
      <c r="AB11" s="152"/>
      <c r="AC11" s="152"/>
      <c r="AD11" s="157"/>
      <c r="AE11" s="157"/>
      <c r="AF11" s="152"/>
      <c r="AG11" s="218"/>
      <c r="AH11" s="149"/>
      <c r="AI11" s="27"/>
      <c r="AJ11" s="28"/>
      <c r="AK11" s="29"/>
      <c r="AL11" s="29"/>
      <c r="AM11" s="29"/>
      <c r="AN11" s="30"/>
      <c r="AO11" s="31"/>
      <c r="AP11" s="31"/>
      <c r="AQ11" s="32"/>
      <c r="AR11" s="1"/>
      <c r="AS11" s="254"/>
      <c r="AT11" s="254"/>
      <c r="AU11" s="2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9.5" customHeight="1">
      <c r="A12" s="273">
        <v>5</v>
      </c>
      <c r="B12" s="204"/>
      <c r="C12" s="146" t="s">
        <v>11</v>
      </c>
      <c r="D12" s="216"/>
      <c r="E12" s="179"/>
      <c r="F12" s="179"/>
      <c r="G12" s="179"/>
      <c r="H12" s="185"/>
      <c r="I12" s="187"/>
      <c r="J12" s="179"/>
      <c r="K12" s="179"/>
      <c r="L12" s="179"/>
      <c r="M12" s="179"/>
      <c r="N12" s="180"/>
      <c r="O12" s="185"/>
      <c r="P12" s="187"/>
      <c r="Q12" s="179"/>
      <c r="R12" s="179"/>
      <c r="S12" s="179"/>
      <c r="T12" s="179"/>
      <c r="U12" s="179"/>
      <c r="V12" s="185"/>
      <c r="W12" s="187"/>
      <c r="X12" s="179"/>
      <c r="Y12" s="179"/>
      <c r="Z12" s="179"/>
      <c r="AA12" s="180"/>
      <c r="AB12" s="179"/>
      <c r="AC12" s="185"/>
      <c r="AD12" s="155"/>
      <c r="AE12" s="179"/>
      <c r="AF12" s="179"/>
      <c r="AG12" s="212"/>
      <c r="AH12" s="140"/>
      <c r="AI12" s="15">
        <f>SUM(D13:AH13)</f>
        <v>0</v>
      </c>
      <c r="AJ12" s="16">
        <f>COUNTIF(D12:AH12,"غ")</f>
        <v>0</v>
      </c>
      <c r="AK12" s="17">
        <f>COUNTIF(D12:AH12,"م ر")</f>
        <v>0</v>
      </c>
      <c r="AL12" s="17">
        <f>COUNTIF(D12:AH12,"ض")</f>
        <v>0</v>
      </c>
      <c r="AM12" s="17">
        <f>COUNTIF(D12:AH12,"م")</f>
        <v>0</v>
      </c>
      <c r="AN12" s="18">
        <f>COUNTIF(D12:AH12,"س")</f>
        <v>0</v>
      </c>
      <c r="AO12" s="19">
        <f>COUNTIF(D12:AH12,"ر")</f>
        <v>0</v>
      </c>
      <c r="AP12" s="19">
        <f>COUNTIF(D12:AH12,"و")</f>
        <v>0</v>
      </c>
      <c r="AQ12" s="20"/>
      <c r="AR12" s="21"/>
      <c r="AS12" s="231"/>
      <c r="AT12" s="226"/>
      <c r="AU12" s="23"/>
      <c r="AV12" s="21"/>
      <c r="AW12" s="21"/>
      <c r="AX12" s="21"/>
      <c r="AY12" s="21"/>
      <c r="AZ12" s="21"/>
      <c r="BA12" s="21"/>
      <c r="BB12" s="21"/>
      <c r="BC12" s="21"/>
      <c r="BD12" s="21"/>
      <c r="BE12" s="21"/>
    </row>
    <row r="13" spans="1:57" ht="15" customHeight="1" thickBot="1">
      <c r="A13" s="250"/>
      <c r="B13" s="203"/>
      <c r="C13" s="145" t="s">
        <v>12</v>
      </c>
      <c r="D13" s="213"/>
      <c r="E13" s="152"/>
      <c r="F13" s="152"/>
      <c r="G13" s="155"/>
      <c r="H13" s="152"/>
      <c r="I13" s="143"/>
      <c r="J13" s="143"/>
      <c r="K13" s="152"/>
      <c r="L13" s="152"/>
      <c r="M13" s="152"/>
      <c r="N13" s="152"/>
      <c r="O13" s="152"/>
      <c r="P13" s="143"/>
      <c r="Q13" s="171"/>
      <c r="R13" s="152"/>
      <c r="S13" s="152"/>
      <c r="T13" s="152"/>
      <c r="U13" s="158"/>
      <c r="V13" s="152"/>
      <c r="W13" s="143"/>
      <c r="X13" s="171"/>
      <c r="Y13" s="152"/>
      <c r="Z13" s="152"/>
      <c r="AA13" s="152"/>
      <c r="AB13" s="152"/>
      <c r="AC13" s="152"/>
      <c r="AD13" s="152"/>
      <c r="AE13" s="152"/>
      <c r="AF13" s="153"/>
      <c r="AG13" s="218"/>
      <c r="AH13" s="149"/>
      <c r="AI13" s="27"/>
      <c r="AJ13" s="28"/>
      <c r="AK13" s="29"/>
      <c r="AL13" s="29"/>
      <c r="AM13" s="29"/>
      <c r="AN13" s="30"/>
      <c r="AO13" s="31"/>
      <c r="AP13" s="31"/>
      <c r="AQ13" s="32"/>
      <c r="AR13" s="1"/>
      <c r="AS13" s="254"/>
      <c r="AT13" s="254"/>
      <c r="AU13" s="2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9.5" customHeight="1">
      <c r="A14" s="249">
        <v>6</v>
      </c>
      <c r="B14" s="204"/>
      <c r="C14" s="146" t="s">
        <v>11</v>
      </c>
      <c r="D14" s="219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52"/>
      <c r="AD14" s="152"/>
      <c r="AE14" s="179"/>
      <c r="AF14" s="179"/>
      <c r="AG14" s="212"/>
      <c r="AH14" s="140"/>
      <c r="AI14" s="15">
        <f>SUM(D15:AH15)</f>
        <v>0</v>
      </c>
      <c r="AJ14" s="16">
        <f>COUNTIF(D14:AH14,"غ")</f>
        <v>0</v>
      </c>
      <c r="AK14" s="17">
        <f>COUNTIF(D14:AH14,"م ر")</f>
        <v>0</v>
      </c>
      <c r="AL14" s="17">
        <f>COUNTIF(D14:AH14,"ض")</f>
        <v>0</v>
      </c>
      <c r="AM14" s="17">
        <f>COUNTIF(D14:AH14,"م")</f>
        <v>0</v>
      </c>
      <c r="AN14" s="18">
        <f>COUNTIF(D14:AH14,"س")</f>
        <v>0</v>
      </c>
      <c r="AO14" s="19">
        <f>COUNTIF(D14:AH14,"ر")</f>
        <v>0</v>
      </c>
      <c r="AP14" s="19">
        <f>COUNTIF(D14:AH14,"و")</f>
        <v>0</v>
      </c>
      <c r="AQ14" s="20"/>
      <c r="AR14" s="21"/>
      <c r="AS14" s="231"/>
      <c r="AT14" s="226"/>
      <c r="AU14" s="23"/>
      <c r="AV14" s="21"/>
      <c r="AW14" s="21"/>
      <c r="AX14" s="21"/>
      <c r="AY14" s="21"/>
      <c r="AZ14" s="21"/>
      <c r="BA14" s="21"/>
      <c r="BB14" s="21"/>
      <c r="BC14" s="21"/>
      <c r="BD14" s="21"/>
      <c r="BE14" s="21"/>
    </row>
    <row r="15" spans="1:57" ht="15" customHeight="1" thickBot="1">
      <c r="A15" s="250"/>
      <c r="B15" s="203"/>
      <c r="C15" s="145" t="s">
        <v>12</v>
      </c>
      <c r="D15" s="213"/>
      <c r="E15" s="152"/>
      <c r="F15" s="152"/>
      <c r="G15" s="152"/>
      <c r="H15" s="152"/>
      <c r="I15" s="143"/>
      <c r="J15" s="143"/>
      <c r="K15" s="152"/>
      <c r="L15" s="152"/>
      <c r="M15" s="152"/>
      <c r="N15" s="152"/>
      <c r="O15" s="152"/>
      <c r="P15" s="143"/>
      <c r="Q15" s="143"/>
      <c r="R15" s="152"/>
      <c r="S15" s="152"/>
      <c r="T15" s="152"/>
      <c r="U15" s="158"/>
      <c r="V15" s="158"/>
      <c r="W15" s="143"/>
      <c r="X15" s="143"/>
      <c r="Y15" s="152"/>
      <c r="Z15" s="152"/>
      <c r="AA15" s="152"/>
      <c r="AB15" s="152"/>
      <c r="AC15" s="152"/>
      <c r="AD15" s="152"/>
      <c r="AE15" s="152"/>
      <c r="AF15" s="155"/>
      <c r="AG15" s="214"/>
      <c r="AH15" s="149"/>
      <c r="AI15" s="27"/>
      <c r="AJ15" s="28"/>
      <c r="AK15" s="29"/>
      <c r="AL15" s="29"/>
      <c r="AM15" s="29"/>
      <c r="AN15" s="30"/>
      <c r="AO15" s="31"/>
      <c r="AP15" s="31"/>
      <c r="AQ15" s="32"/>
      <c r="AR15" s="1"/>
      <c r="AS15" s="254"/>
      <c r="AT15" s="254"/>
      <c r="AU15" s="2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9.5" customHeight="1">
      <c r="A16" s="249">
        <v>7</v>
      </c>
      <c r="B16" s="204"/>
      <c r="C16" s="146" t="s">
        <v>11</v>
      </c>
      <c r="D16" s="219"/>
      <c r="E16" s="182"/>
      <c r="F16" s="182"/>
      <c r="G16" s="182"/>
      <c r="H16" s="182"/>
      <c r="I16" s="187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220"/>
      <c r="AH16" s="140"/>
      <c r="AI16" s="15">
        <f>SUM(D17:AH17)</f>
        <v>0</v>
      </c>
      <c r="AJ16" s="16">
        <f>COUNTIF(D16:AH16,"غ")</f>
        <v>0</v>
      </c>
      <c r="AK16" s="17">
        <f>COUNTIF(D16:AH16,"م ر")</f>
        <v>0</v>
      </c>
      <c r="AL16" s="17">
        <f>COUNTIF(D16:AH16,"ض")</f>
        <v>0</v>
      </c>
      <c r="AM16" s="17">
        <f>COUNTIF(D16:AH16,"م")</f>
        <v>0</v>
      </c>
      <c r="AN16" s="18">
        <f>COUNTIF(D16:AH16,"س")</f>
        <v>0</v>
      </c>
      <c r="AO16" s="19">
        <f>COUNTIF(D16:AH16,"ر")</f>
        <v>0</v>
      </c>
      <c r="AP16" s="19">
        <f>COUNTIF(D16:AH16,"و")</f>
        <v>0</v>
      </c>
      <c r="AQ16" s="20"/>
      <c r="AR16" s="21"/>
      <c r="AS16" s="231"/>
      <c r="AT16" s="226"/>
      <c r="AU16" s="23"/>
      <c r="AV16" s="21"/>
      <c r="AW16" s="21"/>
      <c r="AX16" s="21"/>
      <c r="AY16" s="21"/>
      <c r="AZ16" s="21"/>
      <c r="BA16" s="21"/>
      <c r="BB16" s="21"/>
      <c r="BC16" s="21"/>
      <c r="BD16" s="21"/>
      <c r="BE16" s="21"/>
    </row>
    <row r="17" spans="1:57" ht="15" customHeight="1" thickBot="1">
      <c r="A17" s="250"/>
      <c r="B17" s="203"/>
      <c r="C17" s="145" t="s">
        <v>12</v>
      </c>
      <c r="D17" s="213"/>
      <c r="E17" s="152"/>
      <c r="F17" s="152"/>
      <c r="G17" s="152"/>
      <c r="H17" s="152"/>
      <c r="I17" s="143"/>
      <c r="J17" s="143"/>
      <c r="K17" s="152"/>
      <c r="L17" s="152"/>
      <c r="M17" s="152"/>
      <c r="N17" s="152"/>
      <c r="O17" s="152"/>
      <c r="P17" s="143"/>
      <c r="Q17" s="143"/>
      <c r="R17" s="152"/>
      <c r="S17" s="152"/>
      <c r="T17" s="152"/>
      <c r="U17" s="158"/>
      <c r="V17" s="158"/>
      <c r="W17" s="143"/>
      <c r="X17" s="143"/>
      <c r="Y17" s="152"/>
      <c r="Z17" s="152"/>
      <c r="AA17" s="152"/>
      <c r="AB17" s="179"/>
      <c r="AC17" s="152"/>
      <c r="AD17" s="152"/>
      <c r="AE17" s="152"/>
      <c r="AF17" s="152"/>
      <c r="AG17" s="214"/>
      <c r="AH17" s="149"/>
      <c r="AI17" s="27"/>
      <c r="AJ17" s="28"/>
      <c r="AK17" s="29"/>
      <c r="AL17" s="29"/>
      <c r="AM17" s="29"/>
      <c r="AN17" s="30"/>
      <c r="AO17" s="31"/>
      <c r="AP17" s="31"/>
      <c r="AQ17" s="32"/>
      <c r="AR17" s="1"/>
      <c r="AS17" s="254"/>
      <c r="AT17" s="254"/>
      <c r="AU17" s="2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ht="19.5" customHeight="1">
      <c r="A18" s="249">
        <v>8</v>
      </c>
      <c r="B18" s="204"/>
      <c r="C18" s="146" t="s">
        <v>11</v>
      </c>
      <c r="D18" s="216"/>
      <c r="E18" s="179"/>
      <c r="F18" s="179"/>
      <c r="G18" s="179"/>
      <c r="H18" s="185"/>
      <c r="I18" s="187"/>
      <c r="J18" s="179"/>
      <c r="K18" s="179"/>
      <c r="L18" s="179"/>
      <c r="M18" s="179"/>
      <c r="N18" s="180"/>
      <c r="O18" s="152"/>
      <c r="P18" s="187"/>
      <c r="Q18" s="179"/>
      <c r="R18" s="179"/>
      <c r="S18" s="179"/>
      <c r="T18" s="179"/>
      <c r="U18" s="179"/>
      <c r="V18" s="185"/>
      <c r="W18" s="187"/>
      <c r="X18" s="179"/>
      <c r="Y18" s="180"/>
      <c r="Z18" s="179"/>
      <c r="AA18" s="179"/>
      <c r="AB18" s="179"/>
      <c r="AC18" s="185"/>
      <c r="AD18" s="155"/>
      <c r="AE18" s="179"/>
      <c r="AF18" s="179"/>
      <c r="AG18" s="220"/>
      <c r="AH18" s="140"/>
      <c r="AI18" s="15">
        <f>SUM(D19:AH19)</f>
        <v>0</v>
      </c>
      <c r="AJ18" s="16">
        <f>COUNTIF(D18:AH18,"غ")</f>
        <v>0</v>
      </c>
      <c r="AK18" s="17">
        <f>COUNTIF(D18:AH18,"م ر")</f>
        <v>0</v>
      </c>
      <c r="AL18" s="17">
        <f>COUNTIF(D18:AH18,"ض")</f>
        <v>0</v>
      </c>
      <c r="AM18" s="17">
        <f>COUNTIF(D18:AH18,"م")</f>
        <v>0</v>
      </c>
      <c r="AN18" s="18">
        <f>COUNTIF(D18:AH18,"س")</f>
        <v>0</v>
      </c>
      <c r="AO18" s="19">
        <f>COUNTIF(D18:AH18,"ر")</f>
        <v>0</v>
      </c>
      <c r="AP18" s="19">
        <f>COUNTIF(D18:AH18,"و")</f>
        <v>0</v>
      </c>
      <c r="AQ18" s="20"/>
      <c r="AR18" s="21"/>
      <c r="AS18" s="231"/>
      <c r="AT18" s="226"/>
      <c r="AU18" s="23"/>
      <c r="AV18" s="21"/>
      <c r="AW18" s="21"/>
      <c r="AX18" s="21"/>
      <c r="AY18" s="21"/>
      <c r="AZ18" s="21"/>
      <c r="BA18" s="21"/>
      <c r="BB18" s="21"/>
      <c r="BC18" s="21"/>
      <c r="BD18" s="21"/>
      <c r="BE18" s="21"/>
    </row>
    <row r="19" spans="1:57" ht="15" customHeight="1" thickBot="1">
      <c r="A19" s="250"/>
      <c r="B19" s="203"/>
      <c r="C19" s="145" t="s">
        <v>12</v>
      </c>
      <c r="D19" s="213"/>
      <c r="E19" s="152"/>
      <c r="F19" s="152"/>
      <c r="G19" s="152"/>
      <c r="H19" s="152"/>
      <c r="I19" s="143"/>
      <c r="J19" s="143"/>
      <c r="K19" s="152"/>
      <c r="L19" s="152"/>
      <c r="M19" s="152"/>
      <c r="N19" s="152"/>
      <c r="O19" s="152"/>
      <c r="P19" s="143"/>
      <c r="Q19" s="143"/>
      <c r="R19" s="152"/>
      <c r="S19" s="152"/>
      <c r="T19" s="172"/>
      <c r="U19" s="155"/>
      <c r="V19" s="158"/>
      <c r="W19" s="188"/>
      <c r="X19" s="143"/>
      <c r="Y19" s="152"/>
      <c r="Z19" s="152"/>
      <c r="AA19" s="152"/>
      <c r="AB19" s="152"/>
      <c r="AC19" s="152"/>
      <c r="AD19" s="152"/>
      <c r="AE19" s="152"/>
      <c r="AF19" s="152"/>
      <c r="AG19" s="214"/>
      <c r="AH19" s="149"/>
      <c r="AI19" s="27"/>
      <c r="AJ19" s="28"/>
      <c r="AK19" s="29"/>
      <c r="AL19" s="29"/>
      <c r="AM19" s="29"/>
      <c r="AN19" s="30"/>
      <c r="AO19" s="31"/>
      <c r="AP19" s="31"/>
      <c r="AQ19" s="32"/>
      <c r="AR19" s="1"/>
      <c r="AS19" s="254"/>
      <c r="AT19" s="254"/>
      <c r="AU19" s="2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9.5" customHeight="1">
      <c r="A20" s="249">
        <v>9</v>
      </c>
      <c r="B20" s="204"/>
      <c r="C20" s="146" t="s">
        <v>11</v>
      </c>
      <c r="D20" s="216"/>
      <c r="E20" s="179"/>
      <c r="F20" s="179"/>
      <c r="G20" s="179"/>
      <c r="H20" s="152"/>
      <c r="I20" s="152"/>
      <c r="J20" s="179"/>
      <c r="K20" s="179"/>
      <c r="L20" s="179"/>
      <c r="M20" s="179"/>
      <c r="N20" s="152"/>
      <c r="O20" s="152"/>
      <c r="P20" s="152"/>
      <c r="Q20" s="179"/>
      <c r="R20" s="179"/>
      <c r="S20" s="179"/>
      <c r="T20" s="179"/>
      <c r="U20" s="179"/>
      <c r="V20" s="152"/>
      <c r="W20" s="152"/>
      <c r="X20" s="179"/>
      <c r="Y20" s="179"/>
      <c r="Z20" s="179"/>
      <c r="AA20" s="180"/>
      <c r="AB20" s="179"/>
      <c r="AC20" s="152"/>
      <c r="AD20" s="152"/>
      <c r="AE20" s="179"/>
      <c r="AF20" s="179"/>
      <c r="AG20" s="212"/>
      <c r="AH20" s="140"/>
      <c r="AI20" s="15">
        <f>SUM(D21:AH21)</f>
        <v>0</v>
      </c>
      <c r="AJ20" s="16">
        <f>COUNTIF(D20:AH20,"غ")</f>
        <v>0</v>
      </c>
      <c r="AK20" s="17">
        <f>COUNTIF(D20:AH20,"م ر")</f>
        <v>0</v>
      </c>
      <c r="AL20" s="17">
        <f>COUNTIF(D20:AH20,"ض")</f>
        <v>0</v>
      </c>
      <c r="AM20" s="17">
        <f>COUNTIF(D20:AH20,"م")</f>
        <v>0</v>
      </c>
      <c r="AN20" s="18">
        <f>COUNTIF(D20:AH20,"س")</f>
        <v>0</v>
      </c>
      <c r="AO20" s="19">
        <f>COUNTIF(D20:AH20,"ر")</f>
        <v>0</v>
      </c>
      <c r="AP20" s="19">
        <f>COUNTIF(D20:AH20,"و")</f>
        <v>0</v>
      </c>
      <c r="AQ20" s="20"/>
      <c r="AR20" s="21"/>
      <c r="AS20" s="231"/>
      <c r="AT20" s="226"/>
      <c r="AU20" s="23"/>
      <c r="AV20" s="21"/>
      <c r="AW20" s="21"/>
      <c r="AX20" s="21"/>
      <c r="AY20" s="21"/>
      <c r="AZ20" s="21"/>
      <c r="BA20" s="21"/>
      <c r="BB20" s="21"/>
      <c r="BC20" s="21"/>
      <c r="BD20" s="21"/>
      <c r="BE20" s="21"/>
    </row>
    <row r="21" spans="1:57" ht="15" customHeight="1" thickBot="1">
      <c r="A21" s="250"/>
      <c r="B21" s="205"/>
      <c r="C21" s="145" t="s">
        <v>12</v>
      </c>
      <c r="D21" s="21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8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214"/>
      <c r="AH21" s="149"/>
      <c r="AI21" s="27"/>
      <c r="AJ21" s="28"/>
      <c r="AK21" s="29"/>
      <c r="AL21" s="29"/>
      <c r="AM21" s="29"/>
      <c r="AN21" s="30"/>
      <c r="AO21" s="31"/>
      <c r="AP21" s="31"/>
      <c r="AQ21" s="32"/>
      <c r="AR21" s="1"/>
      <c r="AS21" s="254"/>
      <c r="AT21" s="254"/>
      <c r="AU21" s="2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ht="19.5" customHeight="1">
      <c r="A22" s="249">
        <v>10</v>
      </c>
      <c r="B22" s="206"/>
      <c r="C22" s="146" t="s">
        <v>11</v>
      </c>
      <c r="D22" s="219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220"/>
      <c r="AH22" s="140"/>
      <c r="AI22" s="15">
        <f>SUM(D23:AH23)</f>
        <v>0</v>
      </c>
      <c r="AJ22" s="16">
        <f>COUNTIF(D22:AH22,"غ")</f>
        <v>0</v>
      </c>
      <c r="AK22" s="17">
        <f>COUNTIF(D22:AH22,"م ر")</f>
        <v>0</v>
      </c>
      <c r="AL22" s="17">
        <f>COUNTIF(D22:AH22,"ض")</f>
        <v>0</v>
      </c>
      <c r="AM22" s="17">
        <f>COUNTIF(D22:AH22,"م")</f>
        <v>0</v>
      </c>
      <c r="AN22" s="18">
        <f>COUNTIF(D22:AH22,"س")</f>
        <v>0</v>
      </c>
      <c r="AO22" s="19">
        <f>COUNTIF(D22:AH22,"ر")</f>
        <v>0</v>
      </c>
      <c r="AP22" s="19">
        <f>COUNTIF(D22:AH22,"و")</f>
        <v>0</v>
      </c>
      <c r="AQ22" s="20"/>
      <c r="AR22" s="21"/>
      <c r="AS22" s="231"/>
      <c r="AT22" s="226"/>
      <c r="AU22" s="23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5" customHeight="1" thickBot="1">
      <c r="A23" s="250"/>
      <c r="B23" s="205"/>
      <c r="C23" s="145" t="s">
        <v>12</v>
      </c>
      <c r="D23" s="213"/>
      <c r="E23" s="152"/>
      <c r="F23" s="152"/>
      <c r="G23" s="152"/>
      <c r="H23" s="152"/>
      <c r="I23" s="159"/>
      <c r="J23" s="188"/>
      <c r="K23" s="152"/>
      <c r="L23" s="152"/>
      <c r="M23" s="152"/>
      <c r="N23" s="152"/>
      <c r="O23" s="152"/>
      <c r="P23" s="159"/>
      <c r="Q23" s="159"/>
      <c r="R23" s="152"/>
      <c r="S23" s="152"/>
      <c r="T23" s="152"/>
      <c r="U23" s="152"/>
      <c r="V23" s="158"/>
      <c r="W23" s="159"/>
      <c r="X23" s="159"/>
      <c r="Y23" s="152"/>
      <c r="Z23" s="152"/>
      <c r="AA23" s="152"/>
      <c r="AB23" s="152"/>
      <c r="AC23" s="152"/>
      <c r="AD23" s="152"/>
      <c r="AE23" s="152"/>
      <c r="AF23" s="159"/>
      <c r="AG23" s="214"/>
      <c r="AH23" s="149"/>
      <c r="AI23" s="27"/>
      <c r="AJ23" s="28"/>
      <c r="AK23" s="29"/>
      <c r="AL23" s="29"/>
      <c r="AM23" s="29"/>
      <c r="AN23" s="30"/>
      <c r="AO23" s="31"/>
      <c r="AP23" s="31"/>
      <c r="AQ23" s="32"/>
      <c r="AR23" s="1"/>
      <c r="AS23" s="254"/>
      <c r="AT23" s="254"/>
      <c r="AU23" s="2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9.5" customHeight="1">
      <c r="A24" s="273">
        <v>11</v>
      </c>
      <c r="B24" s="206"/>
      <c r="C24" s="147" t="s">
        <v>11</v>
      </c>
      <c r="D24" s="216"/>
      <c r="E24" s="179"/>
      <c r="F24" s="179"/>
      <c r="G24" s="179"/>
      <c r="H24" s="185"/>
      <c r="I24" s="159"/>
      <c r="J24" s="179"/>
      <c r="K24" s="179"/>
      <c r="L24" s="179"/>
      <c r="M24" s="179"/>
      <c r="N24" s="179"/>
      <c r="O24" s="185"/>
      <c r="P24" s="159"/>
      <c r="Q24" s="179"/>
      <c r="R24" s="179"/>
      <c r="S24" s="179"/>
      <c r="T24" s="179"/>
      <c r="U24" s="179"/>
      <c r="V24" s="185"/>
      <c r="W24" s="159"/>
      <c r="X24" s="180"/>
      <c r="Y24" s="180"/>
      <c r="Z24" s="180"/>
      <c r="AA24" s="180"/>
      <c r="AB24" s="182"/>
      <c r="AC24" s="185"/>
      <c r="AD24" s="152"/>
      <c r="AE24" s="179"/>
      <c r="AF24" s="179"/>
      <c r="AG24" s="212"/>
      <c r="AH24" s="151"/>
      <c r="AI24" s="15">
        <f>SUM(D25:AH25)</f>
        <v>0</v>
      </c>
      <c r="AJ24" s="16">
        <f>COUNTIF(D24:AH24,"غ")</f>
        <v>0</v>
      </c>
      <c r="AK24" s="17">
        <f>COUNTIF(D24:AH24,"م ر")</f>
        <v>0</v>
      </c>
      <c r="AL24" s="17">
        <f>COUNTIF(D24:AH24,"ض")</f>
        <v>0</v>
      </c>
      <c r="AM24" s="17">
        <f>COUNTIF(D24:AH24,"م")</f>
        <v>0</v>
      </c>
      <c r="AN24" s="18">
        <f>COUNTIF(D24:AH24,"س")</f>
        <v>0</v>
      </c>
      <c r="AO24" s="19">
        <f>COUNTIF(D24:AH24,"ر")</f>
        <v>0</v>
      </c>
      <c r="AP24" s="19">
        <f>COUNTIF(D24:AH24,"و")</f>
        <v>0</v>
      </c>
      <c r="AQ24" s="20"/>
      <c r="AR24" s="21"/>
      <c r="AS24" s="231"/>
      <c r="AT24" s="226"/>
      <c r="AU24" s="23"/>
      <c r="AV24" s="21"/>
      <c r="AW24" s="21"/>
      <c r="AX24" s="21"/>
      <c r="AY24" s="21"/>
      <c r="AZ24" s="21"/>
      <c r="BA24" s="21"/>
      <c r="BB24" s="21"/>
      <c r="BC24" s="21"/>
      <c r="BD24" s="21"/>
      <c r="BE24" s="21"/>
    </row>
    <row r="25" spans="1:57" ht="15" customHeight="1" thickBot="1">
      <c r="A25" s="250"/>
      <c r="B25" s="203"/>
      <c r="C25" s="145" t="s">
        <v>12</v>
      </c>
      <c r="D25" s="221"/>
      <c r="E25" s="197"/>
      <c r="F25" s="197"/>
      <c r="G25" s="197"/>
      <c r="H25" s="197"/>
      <c r="I25" s="198"/>
      <c r="J25" s="197"/>
      <c r="K25" s="197"/>
      <c r="L25" s="197"/>
      <c r="M25" s="197"/>
      <c r="N25" s="197"/>
      <c r="O25" s="197"/>
      <c r="P25" s="198"/>
      <c r="Q25" s="199"/>
      <c r="R25" s="197"/>
      <c r="S25" s="197"/>
      <c r="T25" s="197"/>
      <c r="U25" s="197"/>
      <c r="V25" s="200"/>
      <c r="W25" s="198"/>
      <c r="X25" s="198"/>
      <c r="Y25" s="197"/>
      <c r="Z25" s="197"/>
      <c r="AA25" s="197"/>
      <c r="AB25" s="197"/>
      <c r="AC25" s="197"/>
      <c r="AD25" s="197"/>
      <c r="AE25" s="197"/>
      <c r="AF25" s="198"/>
      <c r="AG25" s="222"/>
      <c r="AH25" s="149"/>
      <c r="AI25" s="27"/>
      <c r="AJ25" s="28"/>
      <c r="AK25" s="29"/>
      <c r="AL25" s="29"/>
      <c r="AM25" s="29"/>
      <c r="AN25" s="30"/>
      <c r="AO25" s="31"/>
      <c r="AP25" s="31"/>
      <c r="AQ25" s="32"/>
      <c r="AR25" s="1"/>
      <c r="AS25" s="254"/>
      <c r="AT25" s="254"/>
      <c r="AU25" s="2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38.25" customHeight="1" thickBot="1">
      <c r="A26" s="41"/>
      <c r="B26" s="42"/>
      <c r="C26" s="41"/>
      <c r="D26" s="43"/>
      <c r="E26" s="43"/>
      <c r="F26" s="44"/>
      <c r="G26" s="44"/>
      <c r="I26" s="160"/>
      <c r="J26" s="1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5"/>
      <c r="AJ26" s="46"/>
      <c r="AK26" s="46"/>
      <c r="AL26" s="46"/>
      <c r="AM26" s="46"/>
      <c r="AN26" s="41"/>
      <c r="AO26" s="41"/>
      <c r="AP26" s="41"/>
      <c r="AQ26" s="47"/>
      <c r="AR26" s="1"/>
      <c r="AS26" s="21"/>
      <c r="AT26" s="22"/>
      <c r="AU26" s="2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ht="51" customHeight="1" thickBot="1">
      <c r="A27" s="240" t="s">
        <v>0</v>
      </c>
      <c r="B27" s="242" t="s">
        <v>1</v>
      </c>
      <c r="C27" s="243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8"/>
      <c r="AI27" s="271" t="s">
        <v>2</v>
      </c>
      <c r="AJ27" s="224" t="s">
        <v>3</v>
      </c>
      <c r="AK27" s="232" t="s">
        <v>4</v>
      </c>
      <c r="AL27" s="234" t="s">
        <v>5</v>
      </c>
      <c r="AM27" s="234" t="s">
        <v>6</v>
      </c>
      <c r="AN27" s="246" t="s">
        <v>7</v>
      </c>
      <c r="AO27" s="248" t="s">
        <v>8</v>
      </c>
      <c r="AP27" s="238" t="s">
        <v>9</v>
      </c>
      <c r="AQ27" s="309" t="s">
        <v>10</v>
      </c>
      <c r="AR27" s="1"/>
      <c r="AS27" s="21"/>
      <c r="AT27" s="22"/>
      <c r="AU27" s="2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9.5" customHeight="1" thickBot="1">
      <c r="A28" s="241"/>
      <c r="B28" s="244"/>
      <c r="C28" s="245"/>
      <c r="D28" s="163"/>
      <c r="E28" s="163"/>
      <c r="F28" s="163"/>
      <c r="G28" s="163"/>
      <c r="H28" s="163"/>
      <c r="I28" s="162"/>
      <c r="J28" s="162"/>
      <c r="K28" s="163"/>
      <c r="L28" s="163"/>
      <c r="M28" s="163"/>
      <c r="N28" s="163"/>
      <c r="O28" s="163"/>
      <c r="P28" s="162"/>
      <c r="Q28" s="162"/>
      <c r="R28" s="163"/>
      <c r="S28" s="163"/>
      <c r="T28" s="163"/>
      <c r="U28" s="163"/>
      <c r="V28" s="163"/>
      <c r="W28" s="164"/>
      <c r="X28" s="164"/>
      <c r="Y28" s="163"/>
      <c r="Z28" s="163"/>
      <c r="AA28" s="163"/>
      <c r="AB28" s="163"/>
      <c r="AC28" s="163"/>
      <c r="AD28" s="163"/>
      <c r="AE28" s="163"/>
      <c r="AF28" s="162"/>
      <c r="AG28" s="162"/>
      <c r="AH28" s="161">
        <v>30</v>
      </c>
      <c r="AI28" s="241"/>
      <c r="AJ28" s="225"/>
      <c r="AK28" s="233"/>
      <c r="AL28" s="233"/>
      <c r="AM28" s="233"/>
      <c r="AN28" s="247"/>
      <c r="AO28" s="239"/>
      <c r="AP28" s="239"/>
      <c r="AQ28" s="239"/>
      <c r="AR28" s="138"/>
      <c r="AS28" s="138"/>
      <c r="AT28" s="139"/>
      <c r="AU28" s="23"/>
      <c r="AV28" s="21"/>
      <c r="AW28" s="21"/>
      <c r="AX28" s="21"/>
      <c r="AY28" s="21"/>
      <c r="AZ28" s="21"/>
      <c r="BA28" s="21"/>
      <c r="BB28" s="21"/>
      <c r="BC28" s="21"/>
      <c r="BD28" s="21"/>
      <c r="BE28" s="21"/>
    </row>
    <row r="29" spans="1:57" ht="19.5" customHeight="1">
      <c r="A29" s="249">
        <v>12</v>
      </c>
      <c r="B29" s="207"/>
      <c r="C29" s="174" t="s">
        <v>11</v>
      </c>
      <c r="D29" s="179"/>
      <c r="E29" s="179"/>
      <c r="F29" s="180"/>
      <c r="G29" s="180"/>
      <c r="H29" s="155"/>
      <c r="I29" s="155"/>
      <c r="J29" s="181"/>
      <c r="K29" s="179"/>
      <c r="L29" s="179"/>
      <c r="M29" s="179"/>
      <c r="N29" s="179"/>
      <c r="O29" s="155"/>
      <c r="P29" s="155"/>
      <c r="Q29" s="179"/>
      <c r="R29" s="179"/>
      <c r="S29" s="181"/>
      <c r="T29" s="179"/>
      <c r="U29" s="179"/>
      <c r="V29" s="155"/>
      <c r="W29" s="155"/>
      <c r="X29" s="179"/>
      <c r="Y29" s="179"/>
      <c r="Z29" s="179"/>
      <c r="AA29" s="179"/>
      <c r="AB29" s="179"/>
      <c r="AC29" s="155"/>
      <c r="AD29" s="155"/>
      <c r="AE29" s="182"/>
      <c r="AF29" s="179"/>
      <c r="AG29" s="179"/>
      <c r="AH29" s="140"/>
      <c r="AI29" s="15">
        <f>SUM(D30:AH30)</f>
        <v>0</v>
      </c>
      <c r="AJ29" s="16">
        <f>COUNTIF(D29:AH29,"غ")</f>
        <v>0</v>
      </c>
      <c r="AK29" s="17">
        <f>COUNTIF(D29:AH29,"م ر")</f>
        <v>0</v>
      </c>
      <c r="AL29" s="17">
        <f>COUNTIF(D29:AH29,"ض")</f>
        <v>0</v>
      </c>
      <c r="AM29" s="17">
        <f>COUNTIF(D29:AH29,"م")</f>
        <v>0</v>
      </c>
      <c r="AN29" s="18">
        <f>COUNTIF(D29:AH29,"س")</f>
        <v>0</v>
      </c>
      <c r="AO29" s="19">
        <f>COUNTIF(D29:AH29,"ر")</f>
        <v>0</v>
      </c>
      <c r="AP29" s="19">
        <f>COUNTIF(D29:AH29,"و")</f>
        <v>0</v>
      </c>
      <c r="AQ29" s="20"/>
      <c r="AR29" s="21"/>
      <c r="AS29" s="231"/>
      <c r="AT29" s="226"/>
      <c r="AU29" s="23"/>
      <c r="AV29" s="21"/>
      <c r="AW29" s="21"/>
      <c r="AX29" s="21"/>
      <c r="AY29" s="21"/>
      <c r="AZ29" s="21"/>
      <c r="BA29" s="21"/>
      <c r="BB29" s="21"/>
      <c r="BC29" s="21"/>
      <c r="BD29" s="21"/>
      <c r="BE29" s="21"/>
    </row>
    <row r="30" spans="1:57" ht="15" customHeight="1" thickBot="1">
      <c r="A30" s="250"/>
      <c r="B30" s="141"/>
      <c r="C30" s="175" t="s">
        <v>12</v>
      </c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8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49"/>
      <c r="AI30" s="27"/>
      <c r="AJ30" s="28"/>
      <c r="AK30" s="29"/>
      <c r="AL30" s="29"/>
      <c r="AM30" s="29"/>
      <c r="AN30" s="30"/>
      <c r="AO30" s="31"/>
      <c r="AP30" s="31"/>
      <c r="AQ30" s="32"/>
      <c r="AR30" s="1"/>
      <c r="AS30" s="254"/>
      <c r="AT30" s="254"/>
      <c r="AU30" s="2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9.5" customHeight="1">
      <c r="A31" s="249">
        <v>13</v>
      </c>
      <c r="B31" s="207"/>
      <c r="C31" s="146" t="s">
        <v>11</v>
      </c>
      <c r="D31" s="179"/>
      <c r="E31" s="179"/>
      <c r="F31" s="179"/>
      <c r="G31" s="179"/>
      <c r="H31" s="155"/>
      <c r="I31" s="183"/>
      <c r="J31" s="179"/>
      <c r="K31" s="182"/>
      <c r="L31" s="179"/>
      <c r="M31" s="179"/>
      <c r="N31" s="179"/>
      <c r="O31" s="155"/>
      <c r="P31" s="183"/>
      <c r="Q31" s="179"/>
      <c r="R31" s="179"/>
      <c r="S31" s="179"/>
      <c r="T31" s="182"/>
      <c r="U31" s="179"/>
      <c r="V31" s="155"/>
      <c r="W31" s="155"/>
      <c r="X31" s="179"/>
      <c r="Y31" s="179"/>
      <c r="Z31" s="179"/>
      <c r="AA31" s="181"/>
      <c r="AB31" s="179"/>
      <c r="AC31" s="183"/>
      <c r="AD31" s="183"/>
      <c r="AE31" s="181"/>
      <c r="AF31" s="179"/>
      <c r="AG31" s="179"/>
      <c r="AH31" s="140"/>
      <c r="AI31" s="15">
        <f>SUM(D32:AH32)</f>
        <v>0</v>
      </c>
      <c r="AJ31" s="16">
        <f>COUNTIF(D31:AH31,"غ")</f>
        <v>0</v>
      </c>
      <c r="AK31" s="17">
        <f>COUNTIF(D31:AH31,"م ر")</f>
        <v>0</v>
      </c>
      <c r="AL31" s="17">
        <f>COUNTIF(D31:AH31,"ض")</f>
        <v>0</v>
      </c>
      <c r="AM31" s="17">
        <f>COUNTIF(D31:AH31,"م")</f>
        <v>0</v>
      </c>
      <c r="AN31" s="18">
        <f>COUNTIF(D31:AH31,"س")</f>
        <v>0</v>
      </c>
      <c r="AO31" s="19">
        <f>COUNTIF(D31:AH31,"ر")</f>
        <v>0</v>
      </c>
      <c r="AP31" s="19">
        <f>COUNTIF(D31:AH31,"و")</f>
        <v>0</v>
      </c>
      <c r="AQ31" s="20"/>
      <c r="AR31" s="21"/>
      <c r="AS31" s="231"/>
      <c r="AT31" s="226"/>
      <c r="AU31" s="23"/>
      <c r="AV31" s="21"/>
      <c r="AW31" s="21"/>
      <c r="AX31" s="21"/>
      <c r="AY31" s="21"/>
      <c r="AZ31" s="21"/>
      <c r="BA31" s="21"/>
      <c r="BB31" s="21"/>
      <c r="BC31" s="21"/>
      <c r="BD31" s="21"/>
      <c r="BE31" s="21"/>
    </row>
    <row r="32" spans="1:57" ht="15" customHeight="1" thickBot="1">
      <c r="A32" s="250"/>
      <c r="B32" s="201"/>
      <c r="C32" s="145" t="s">
        <v>12</v>
      </c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8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76"/>
      <c r="AI32" s="27"/>
      <c r="AJ32" s="28"/>
      <c r="AK32" s="29"/>
      <c r="AL32" s="29"/>
      <c r="AM32" s="29"/>
      <c r="AN32" s="30"/>
      <c r="AO32" s="31"/>
      <c r="AP32" s="31"/>
      <c r="AQ32" s="32"/>
      <c r="AR32" s="1"/>
      <c r="AS32" s="254"/>
      <c r="AT32" s="254"/>
      <c r="AU32" s="2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9.5" customHeight="1">
      <c r="A33" s="249">
        <v>14</v>
      </c>
      <c r="B33" s="207"/>
      <c r="C33" s="146" t="s">
        <v>11</v>
      </c>
      <c r="D33" s="179"/>
      <c r="E33" s="179"/>
      <c r="F33" s="179"/>
      <c r="G33" s="179"/>
      <c r="H33" s="155"/>
      <c r="I33" s="155"/>
      <c r="J33" s="179"/>
      <c r="K33" s="179"/>
      <c r="L33" s="179"/>
      <c r="M33" s="179"/>
      <c r="N33" s="180"/>
      <c r="O33" s="155"/>
      <c r="P33" s="155"/>
      <c r="Q33" s="179"/>
      <c r="R33" s="179"/>
      <c r="S33" s="179"/>
      <c r="T33" s="180"/>
      <c r="U33" s="179"/>
      <c r="V33" s="155"/>
      <c r="W33" s="155"/>
      <c r="X33" s="179"/>
      <c r="Y33" s="181"/>
      <c r="Z33" s="179"/>
      <c r="AA33" s="179"/>
      <c r="AB33" s="179"/>
      <c r="AC33" s="155"/>
      <c r="AD33" s="155"/>
      <c r="AE33" s="179"/>
      <c r="AF33" s="179"/>
      <c r="AG33" s="179"/>
      <c r="AH33" s="140"/>
      <c r="AI33" s="15">
        <f>SUM(D34:AH34)</f>
        <v>0</v>
      </c>
      <c r="AJ33" s="16">
        <f>COUNTIF(D33:AH33,"غ")</f>
        <v>0</v>
      </c>
      <c r="AK33" s="17">
        <f>COUNTIF(D33:AH33,"م ر")</f>
        <v>0</v>
      </c>
      <c r="AL33" s="17">
        <f>COUNTIF(D33:AH33,"ض")</f>
        <v>0</v>
      </c>
      <c r="AM33" s="17">
        <f>COUNTIF(D33:AH33,"م")</f>
        <v>0</v>
      </c>
      <c r="AN33" s="18">
        <f>COUNTIF(D33:AH33,"س")</f>
        <v>0</v>
      </c>
      <c r="AO33" s="19">
        <f>COUNTIF(D33:AH33,"ر")</f>
        <v>0</v>
      </c>
      <c r="AP33" s="19">
        <f>COUNTIF(D33:AH33,"و")</f>
        <v>0</v>
      </c>
      <c r="AQ33" s="20"/>
      <c r="AR33" s="1"/>
      <c r="AS33" s="21"/>
      <c r="AT33" s="22"/>
      <c r="AU33" s="2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5" customHeight="1" thickBot="1">
      <c r="A34" s="250"/>
      <c r="B34" s="201"/>
      <c r="C34" s="145" t="s">
        <v>12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8"/>
      <c r="W34" s="158"/>
      <c r="X34" s="152"/>
      <c r="Y34" s="152"/>
      <c r="Z34" s="152"/>
      <c r="AA34" s="152"/>
      <c r="AB34" s="152"/>
      <c r="AC34" s="152"/>
      <c r="AD34" s="152"/>
      <c r="AE34" s="152"/>
      <c r="AF34" s="156"/>
      <c r="AG34" s="152"/>
      <c r="AH34" s="149"/>
      <c r="AI34" s="27"/>
      <c r="AJ34" s="28"/>
      <c r="AK34" s="29"/>
      <c r="AL34" s="29"/>
      <c r="AM34" s="29"/>
      <c r="AN34" s="30"/>
      <c r="AO34" s="31"/>
      <c r="AP34" s="31"/>
      <c r="AQ34" s="32"/>
      <c r="AR34" s="1"/>
      <c r="AS34" s="21"/>
      <c r="AT34" s="22"/>
      <c r="AU34" s="2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9.5" customHeight="1">
      <c r="A35" s="273">
        <v>15</v>
      </c>
      <c r="B35" s="208"/>
      <c r="C35" s="146" t="s">
        <v>11</v>
      </c>
      <c r="D35" s="180"/>
      <c r="E35" s="180"/>
      <c r="F35" s="180"/>
      <c r="G35" s="180"/>
      <c r="H35" s="155"/>
      <c r="I35" s="155"/>
      <c r="J35" s="180"/>
      <c r="K35" s="180"/>
      <c r="L35" s="180"/>
      <c r="M35" s="180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40"/>
      <c r="AI35" s="15">
        <f>SUM(D36:AH36)</f>
        <v>0</v>
      </c>
      <c r="AJ35" s="16">
        <f>COUNTIF(D35:AH35,"غ")</f>
        <v>0</v>
      </c>
      <c r="AK35" s="17">
        <f>COUNTIF(D35:AH35,"م ر")</f>
        <v>0</v>
      </c>
      <c r="AL35" s="17">
        <f>COUNTIF(B35:AH35,"ض")</f>
        <v>0</v>
      </c>
      <c r="AM35" s="17">
        <f>COUNTIF(D35:AH35,"م")</f>
        <v>0</v>
      </c>
      <c r="AN35" s="18">
        <f>COUNTIF(D35:AH35,"س")</f>
        <v>0</v>
      </c>
      <c r="AO35" s="19">
        <f>COUNTIF(D35:AH35,"ر")</f>
        <v>0</v>
      </c>
      <c r="AP35" s="19">
        <f>COUNTIF(D35:AH35,"و")</f>
        <v>0</v>
      </c>
      <c r="AQ35" s="20"/>
      <c r="AR35" s="21"/>
      <c r="AS35" s="231"/>
      <c r="AT35" s="226"/>
      <c r="AU35" s="23"/>
      <c r="AV35" s="21"/>
      <c r="AW35" s="21"/>
      <c r="AX35" s="21"/>
      <c r="AY35" s="21"/>
      <c r="AZ35" s="21"/>
      <c r="BA35" s="21"/>
      <c r="BB35" s="21"/>
      <c r="BC35" s="21"/>
      <c r="BD35" s="21"/>
      <c r="BE35" s="21"/>
    </row>
    <row r="36" spans="1:57" ht="15" customHeight="1" thickBot="1">
      <c r="A36" s="250"/>
      <c r="B36" s="201"/>
      <c r="C36" s="145" t="s">
        <v>12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8"/>
      <c r="W36" s="158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49"/>
      <c r="AI36" s="27"/>
      <c r="AJ36" s="28"/>
      <c r="AK36" s="29"/>
      <c r="AL36" s="29"/>
      <c r="AM36" s="29"/>
      <c r="AN36" s="30"/>
      <c r="AO36" s="31"/>
      <c r="AP36" s="31"/>
      <c r="AQ36" s="32"/>
      <c r="AR36" s="1"/>
      <c r="AS36" s="254"/>
      <c r="AT36" s="254"/>
      <c r="AU36" s="2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9.5" customHeight="1">
      <c r="A37" s="249">
        <v>16</v>
      </c>
      <c r="B37" s="208"/>
      <c r="C37" s="146" t="s">
        <v>11</v>
      </c>
      <c r="D37" s="179"/>
      <c r="E37" s="179"/>
      <c r="F37" s="179"/>
      <c r="G37" s="179"/>
      <c r="H37" s="155"/>
      <c r="I37" s="155"/>
      <c r="J37" s="179"/>
      <c r="K37" s="179"/>
      <c r="L37" s="179"/>
      <c r="M37" s="179"/>
      <c r="N37" s="180"/>
      <c r="O37" s="155"/>
      <c r="P37" s="155"/>
      <c r="Q37" s="179"/>
      <c r="R37" s="179"/>
      <c r="S37" s="179"/>
      <c r="T37" s="180"/>
      <c r="U37" s="179"/>
      <c r="V37" s="155"/>
      <c r="W37" s="155"/>
      <c r="X37" s="179"/>
      <c r="Y37" s="179"/>
      <c r="Z37" s="179"/>
      <c r="AA37" s="179"/>
      <c r="AB37" s="180"/>
      <c r="AC37" s="155"/>
      <c r="AD37" s="155"/>
      <c r="AE37" s="179"/>
      <c r="AF37" s="179"/>
      <c r="AG37" s="179"/>
      <c r="AH37" s="140"/>
      <c r="AI37" s="15">
        <f>SUM(D38:AH38)</f>
        <v>0</v>
      </c>
      <c r="AJ37" s="16">
        <f>COUNTIF(D37:AH37,"غ")</f>
        <v>0</v>
      </c>
      <c r="AK37" s="17">
        <f>COUNTIF(D37:AH37,"م ر")</f>
        <v>0</v>
      </c>
      <c r="AL37" s="17">
        <f>COUNTIF(B37:AH37,"ض")</f>
        <v>0</v>
      </c>
      <c r="AM37" s="17">
        <f>COUNTIF(D37:AH37,"م")</f>
        <v>0</v>
      </c>
      <c r="AN37" s="18">
        <f>COUNTIF(D37:AH37,"س")</f>
        <v>0</v>
      </c>
      <c r="AO37" s="19">
        <f>COUNTIF(D37:AH37,"ر")</f>
        <v>0</v>
      </c>
      <c r="AP37" s="19">
        <f>COUNTIF(D37:AH37,"و")</f>
        <v>0</v>
      </c>
      <c r="AQ37" s="20"/>
      <c r="AR37" s="21"/>
      <c r="AS37" s="231"/>
      <c r="AT37" s="226"/>
      <c r="AU37" s="23"/>
      <c r="AV37" s="21"/>
      <c r="AW37" s="21"/>
      <c r="AX37" s="21"/>
      <c r="AY37" s="21"/>
      <c r="AZ37" s="21"/>
      <c r="BA37" s="21"/>
      <c r="BB37" s="21"/>
      <c r="BC37" s="21"/>
      <c r="BD37" s="21"/>
      <c r="BE37" s="21"/>
    </row>
    <row r="38" spans="1:57" ht="15" customHeight="1" thickBot="1">
      <c r="A38" s="250"/>
      <c r="B38" s="201"/>
      <c r="C38" s="145" t="s">
        <v>12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8"/>
      <c r="W38" s="158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49"/>
      <c r="AI38" s="27"/>
      <c r="AJ38" s="28"/>
      <c r="AK38" s="29"/>
      <c r="AL38" s="29"/>
      <c r="AM38" s="29"/>
      <c r="AN38" s="30"/>
      <c r="AO38" s="31"/>
      <c r="AP38" s="31"/>
      <c r="AQ38" s="32"/>
      <c r="AR38" s="1"/>
      <c r="AS38" s="254"/>
      <c r="AT38" s="254"/>
      <c r="AU38" s="2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9.5" customHeight="1">
      <c r="A39" s="251">
        <v>17</v>
      </c>
      <c r="B39" s="208"/>
      <c r="C39" s="146" t="s">
        <v>11</v>
      </c>
      <c r="D39" s="179"/>
      <c r="E39" s="179"/>
      <c r="F39" s="179"/>
      <c r="G39" s="179"/>
      <c r="H39" s="155"/>
      <c r="I39" s="155"/>
      <c r="J39" s="179"/>
      <c r="K39" s="179"/>
      <c r="L39" s="179"/>
      <c r="M39" s="179"/>
      <c r="N39" s="179"/>
      <c r="O39" s="183"/>
      <c r="P39" s="155"/>
      <c r="Q39" s="179"/>
      <c r="R39" s="179"/>
      <c r="S39" s="179"/>
      <c r="T39" s="179"/>
      <c r="U39" s="179"/>
      <c r="V39" s="155"/>
      <c r="W39" s="183"/>
      <c r="X39" s="179"/>
      <c r="Y39" s="179"/>
      <c r="Z39" s="179"/>
      <c r="AA39" s="182"/>
      <c r="AB39" s="179"/>
      <c r="AC39" s="155"/>
      <c r="AD39" s="155"/>
      <c r="AE39" s="179"/>
      <c r="AF39" s="179"/>
      <c r="AG39" s="179"/>
      <c r="AH39" s="140"/>
      <c r="AI39" s="15">
        <f>SUM(D40:AH40)</f>
        <v>0</v>
      </c>
      <c r="AJ39" s="16">
        <f>COUNTIF(D39:AH39,"غ")</f>
        <v>0</v>
      </c>
      <c r="AK39" s="17">
        <f>COUNTIF(D39:AH39,"م ر")</f>
        <v>0</v>
      </c>
      <c r="AL39" s="17">
        <f>COUNTIF(D39:AH39,"ض")</f>
        <v>0</v>
      </c>
      <c r="AM39" s="17">
        <f>COUNTIF(D39:AH39,"م")</f>
        <v>0</v>
      </c>
      <c r="AN39" s="18">
        <f>COUNTIF(D39:AH39,"س")</f>
        <v>0</v>
      </c>
      <c r="AO39" s="19">
        <f>COUNTIF(D39:AH39,"ر")</f>
        <v>0</v>
      </c>
      <c r="AP39" s="19">
        <f>COUNTIF(D39:AH39,"و")</f>
        <v>0</v>
      </c>
      <c r="AQ39" s="20"/>
      <c r="AR39" s="21"/>
      <c r="AS39" s="231"/>
      <c r="AT39" s="226"/>
      <c r="AU39" s="23"/>
      <c r="AV39" s="21"/>
      <c r="AW39" s="21"/>
      <c r="AX39" s="21"/>
      <c r="AY39" s="21"/>
      <c r="AZ39" s="21"/>
      <c r="BA39" s="21"/>
      <c r="BB39" s="21"/>
      <c r="BC39" s="21"/>
      <c r="BD39" s="21"/>
      <c r="BE39" s="21"/>
    </row>
    <row r="40" spans="1:57" ht="14.25" customHeight="1" thickBot="1">
      <c r="A40" s="252"/>
      <c r="B40" s="201"/>
      <c r="C40" s="145" t="s">
        <v>12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8"/>
      <c r="W40" s="158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49"/>
      <c r="AI40" s="27"/>
      <c r="AJ40" s="28"/>
      <c r="AK40" s="29"/>
      <c r="AL40" s="29"/>
      <c r="AM40" s="29"/>
      <c r="AN40" s="30"/>
      <c r="AO40" s="31"/>
      <c r="AP40" s="31"/>
      <c r="AQ40" s="32"/>
      <c r="AR40" s="1"/>
      <c r="AS40" s="254"/>
      <c r="AT40" s="254"/>
      <c r="AU40" s="2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5" hidden="1" customHeight="1" thickBot="1">
      <c r="A41" s="53"/>
      <c r="B41" s="208"/>
      <c r="C41" s="53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54"/>
      <c r="AI41" s="55"/>
      <c r="AJ41" s="56"/>
      <c r="AK41" s="56"/>
      <c r="AL41" s="56"/>
      <c r="AM41" s="56"/>
      <c r="AN41" s="53"/>
      <c r="AO41" s="53"/>
      <c r="AP41" s="53"/>
      <c r="AQ41" s="57"/>
      <c r="AR41" s="1"/>
      <c r="AS41" s="21"/>
      <c r="AT41" s="22"/>
      <c r="AU41" s="2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24" hidden="1" customHeight="1" thickBot="1">
      <c r="A42" s="41"/>
      <c r="B42" s="201"/>
      <c r="C42" s="41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43"/>
      <c r="AI42" s="45"/>
      <c r="AJ42" s="46"/>
      <c r="AK42" s="46"/>
      <c r="AL42" s="46"/>
      <c r="AM42" s="46"/>
      <c r="AN42" s="41"/>
      <c r="AO42" s="41"/>
      <c r="AP42" s="41"/>
      <c r="AQ42" s="47"/>
      <c r="AR42" s="1"/>
      <c r="AS42" s="21"/>
      <c r="AT42" s="22"/>
      <c r="AU42" s="2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9.5" customHeight="1">
      <c r="A43" s="251">
        <v>18</v>
      </c>
      <c r="B43" s="208"/>
      <c r="C43" s="146" t="s">
        <v>11</v>
      </c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79"/>
      <c r="O43" s="184"/>
      <c r="P43" s="184"/>
      <c r="Q43" s="179"/>
      <c r="R43" s="179"/>
      <c r="S43" s="179"/>
      <c r="T43" s="179"/>
      <c r="U43" s="179"/>
      <c r="V43" s="184"/>
      <c r="W43" s="184"/>
      <c r="X43" s="179"/>
      <c r="Y43" s="182"/>
      <c r="Z43" s="179"/>
      <c r="AA43" s="179"/>
      <c r="AB43" s="179"/>
      <c r="AC43" s="184"/>
      <c r="AD43" s="184"/>
      <c r="AE43" s="179"/>
      <c r="AF43" s="179"/>
      <c r="AG43" s="179"/>
      <c r="AH43" s="150"/>
      <c r="AI43" s="15">
        <f>SUM(D44:AH44)</f>
        <v>0</v>
      </c>
      <c r="AJ43" s="16">
        <f>COUNTIF(D43:AH43,"غ")</f>
        <v>0</v>
      </c>
      <c r="AK43" s="17">
        <f>COUNTIF(D43:AH43,"م ر")</f>
        <v>0</v>
      </c>
      <c r="AL43" s="17">
        <f>COUNTIF(D43:AH43,"ض")</f>
        <v>0</v>
      </c>
      <c r="AM43" s="17">
        <f>COUNTIF(D43:AH43,"م")</f>
        <v>0</v>
      </c>
      <c r="AN43" s="18">
        <f>COUNTIF(D43:AH43,"س")</f>
        <v>0</v>
      </c>
      <c r="AO43" s="19">
        <f>COUNTIF(D43:AH43,"ر")</f>
        <v>0</v>
      </c>
      <c r="AP43" s="19">
        <f>COUNTIF(D43:AH43,"و")</f>
        <v>0</v>
      </c>
      <c r="AQ43" s="20"/>
      <c r="AR43" s="21"/>
      <c r="AS43" s="231"/>
      <c r="AT43" s="226"/>
      <c r="AU43" s="23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1:57" ht="15" customHeight="1" thickBot="1">
      <c r="A44" s="252"/>
      <c r="B44" s="201"/>
      <c r="C44" s="145" t="s">
        <v>12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49"/>
      <c r="AI44" s="27"/>
      <c r="AJ44" s="28"/>
      <c r="AK44" s="29"/>
      <c r="AL44" s="29"/>
      <c r="AM44" s="29"/>
      <c r="AN44" s="30"/>
      <c r="AO44" s="31"/>
      <c r="AP44" s="31"/>
      <c r="AQ44" s="32"/>
      <c r="AR44" s="1"/>
      <c r="AS44" s="254"/>
      <c r="AT44" s="254"/>
      <c r="AU44" s="2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ht="19.5" customHeight="1">
      <c r="A45" s="227">
        <v>19</v>
      </c>
      <c r="B45" s="208"/>
      <c r="C45" s="146" t="s">
        <v>11</v>
      </c>
      <c r="D45" s="183"/>
      <c r="E45" s="155"/>
      <c r="F45" s="155"/>
      <c r="G45" s="183"/>
      <c r="H45" s="183"/>
      <c r="I45" s="183"/>
      <c r="J45" s="183"/>
      <c r="K45" s="183"/>
      <c r="L45" s="183"/>
      <c r="M45" s="184"/>
      <c r="N45" s="184"/>
      <c r="O45" s="155"/>
      <c r="P45" s="183"/>
      <c r="Q45" s="155"/>
      <c r="R45" s="183"/>
      <c r="S45" s="183"/>
      <c r="T45" s="155"/>
      <c r="U45" s="184"/>
      <c r="V45" s="155"/>
      <c r="W45" s="155"/>
      <c r="X45" s="155"/>
      <c r="Y45" s="155"/>
      <c r="Z45" s="183"/>
      <c r="AA45" s="155"/>
      <c r="AB45" s="155"/>
      <c r="AC45" s="183"/>
      <c r="AD45" s="183"/>
      <c r="AE45" s="183"/>
      <c r="AF45" s="183"/>
      <c r="AG45" s="183"/>
      <c r="AH45" s="177"/>
      <c r="AI45" s="15">
        <f>SUM(D46:AH46)</f>
        <v>0</v>
      </c>
      <c r="AJ45" s="16">
        <f>COUNTIF(D45:AH45,"غ")</f>
        <v>0</v>
      </c>
      <c r="AK45" s="17">
        <f>COUNTIF(D45:AH45,"م ر")</f>
        <v>0</v>
      </c>
      <c r="AL45" s="17">
        <f>COUNTIF(D45:AH45,"ض")</f>
        <v>0</v>
      </c>
      <c r="AM45" s="17">
        <f>COUNTIF(D45:AH45,"م")</f>
        <v>0</v>
      </c>
      <c r="AN45" s="18">
        <f>COUNTIF(D45:AH45,"س")</f>
        <v>0</v>
      </c>
      <c r="AO45" s="19">
        <f>COUNTIF(D45:AH45,"ر")</f>
        <v>0</v>
      </c>
      <c r="AP45" s="19">
        <f>COUNTIF(D45:AH45,"و")</f>
        <v>0</v>
      </c>
      <c r="AQ45" s="310"/>
      <c r="AR45" s="21"/>
      <c r="AS45" s="231"/>
      <c r="AT45" s="226"/>
      <c r="AU45" s="23"/>
      <c r="AV45" s="21"/>
      <c r="AW45" s="21"/>
      <c r="AX45" s="21"/>
      <c r="AY45" s="21"/>
      <c r="AZ45" s="21"/>
      <c r="BA45" s="21"/>
      <c r="BB45" s="21"/>
      <c r="BC45" s="21"/>
      <c r="BD45" s="21"/>
      <c r="BE45" s="21"/>
    </row>
    <row r="46" spans="1:57" ht="15" customHeight="1" thickBot="1">
      <c r="A46" s="228"/>
      <c r="B46" s="142"/>
      <c r="C46" s="145" t="s">
        <v>12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49"/>
      <c r="AI46" s="27"/>
      <c r="AJ46" s="28"/>
      <c r="AK46" s="29"/>
      <c r="AL46" s="29"/>
      <c r="AM46" s="29"/>
      <c r="AN46" s="30"/>
      <c r="AO46" s="31"/>
      <c r="AP46" s="31"/>
      <c r="AQ46" s="311"/>
      <c r="AR46" s="1"/>
      <c r="AS46" s="231"/>
      <c r="AT46" s="226"/>
      <c r="AU46" s="2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ht="19.5" customHeight="1">
      <c r="A47" s="227">
        <v>25</v>
      </c>
      <c r="B47" s="208"/>
      <c r="C47" s="146" t="s">
        <v>11</v>
      </c>
      <c r="D47" s="155"/>
      <c r="E47" s="155"/>
      <c r="F47" s="155"/>
      <c r="G47" s="155"/>
      <c r="H47" s="155"/>
      <c r="I47" s="155"/>
      <c r="J47" s="155"/>
      <c r="K47" s="155"/>
      <c r="L47" s="183"/>
      <c r="M47" s="184"/>
      <c r="N47" s="155"/>
      <c r="O47" s="155"/>
      <c r="P47" s="155"/>
      <c r="Q47" s="155"/>
      <c r="R47" s="155"/>
      <c r="S47" s="183"/>
      <c r="T47" s="155"/>
      <c r="U47" s="155"/>
      <c r="V47" s="183"/>
      <c r="W47" s="183"/>
      <c r="X47" s="155"/>
      <c r="Y47" s="155"/>
      <c r="Z47" s="183"/>
      <c r="AA47" s="155"/>
      <c r="AB47" s="155"/>
      <c r="AC47" s="155"/>
      <c r="AD47" s="155"/>
      <c r="AE47" s="155"/>
      <c r="AF47" s="155"/>
      <c r="AG47" s="155"/>
      <c r="AH47" s="140"/>
      <c r="AI47" s="15">
        <f>SUM(D48:AH48)</f>
        <v>0</v>
      </c>
      <c r="AJ47" s="16">
        <f>COUNTIF(D47:AH47,"غ")</f>
        <v>0</v>
      </c>
      <c r="AK47" s="17">
        <f>COUNTIF(D47:AH47,"م ر")</f>
        <v>0</v>
      </c>
      <c r="AL47" s="17">
        <f>COUNTIF(D47:AH47,"ض")</f>
        <v>0</v>
      </c>
      <c r="AM47" s="17">
        <f>COUNTIF(D47:AH47,"م")</f>
        <v>0</v>
      </c>
      <c r="AN47" s="18">
        <f>COUNTIF(D47:AH47,"س")</f>
        <v>0</v>
      </c>
      <c r="AO47" s="19">
        <f>COUNTIF(D47:AH47,"ر")</f>
        <v>0</v>
      </c>
      <c r="AP47" s="19">
        <f>COUNTIF(D47:AH47,"و")</f>
        <v>0</v>
      </c>
      <c r="AQ47" s="20"/>
      <c r="AR47" s="21"/>
      <c r="AS47" s="231"/>
      <c r="AT47" s="226"/>
      <c r="AU47" s="23"/>
      <c r="AV47" s="21"/>
      <c r="AW47" s="21"/>
      <c r="AX47" s="21"/>
      <c r="AY47" s="21"/>
      <c r="AZ47" s="21"/>
      <c r="BA47" s="21"/>
      <c r="BB47" s="21"/>
      <c r="BC47" s="21"/>
      <c r="BD47" s="21"/>
      <c r="BE47" s="21"/>
    </row>
    <row r="48" spans="1:57" ht="15" customHeight="1" thickBot="1">
      <c r="A48" s="228"/>
      <c r="B48" s="142"/>
      <c r="C48" s="145" t="s">
        <v>12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49"/>
      <c r="AI48" s="27"/>
      <c r="AJ48" s="28"/>
      <c r="AK48" s="29"/>
      <c r="AL48" s="29"/>
      <c r="AM48" s="29"/>
      <c r="AN48" s="30"/>
      <c r="AO48" s="31"/>
      <c r="AP48" s="31"/>
      <c r="AQ48" s="32"/>
      <c r="AR48" s="1"/>
      <c r="AS48" s="231"/>
      <c r="AT48" s="226"/>
      <c r="AU48" s="2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ht="19.5" customHeight="1">
      <c r="A49" s="227">
        <v>26</v>
      </c>
      <c r="B49" s="50"/>
      <c r="C49" s="146" t="s">
        <v>11</v>
      </c>
      <c r="D49" s="183"/>
      <c r="E49" s="183"/>
      <c r="F49" s="155"/>
      <c r="G49" s="155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55"/>
      <c r="AA49" s="155"/>
      <c r="AB49" s="155"/>
      <c r="AC49" s="183"/>
      <c r="AD49" s="183"/>
      <c r="AE49" s="183"/>
      <c r="AF49" s="183"/>
      <c r="AG49" s="183"/>
      <c r="AH49" s="178"/>
      <c r="AI49" s="15">
        <f>SUM(D50:AH50)</f>
        <v>0</v>
      </c>
      <c r="AJ49" s="16">
        <f>COUNTIF(D49:AH49,"غ")</f>
        <v>0</v>
      </c>
      <c r="AK49" s="17">
        <f>COUNTIF(D49:AH49,"م ر")</f>
        <v>0</v>
      </c>
      <c r="AL49" s="17">
        <f>COUNTIF(D49:AH49,"ض")</f>
        <v>0</v>
      </c>
      <c r="AM49" s="17">
        <f>COUNTIF(D49:AH49,"م")</f>
        <v>0</v>
      </c>
      <c r="AN49" s="18">
        <f>COUNTIF(D49:AH49,"س")</f>
        <v>0</v>
      </c>
      <c r="AO49" s="19">
        <f>COUNTIF(D49:AH49,"ر")</f>
        <v>0</v>
      </c>
      <c r="AP49" s="19">
        <f>COUNTIF(D49:AH49,"و")</f>
        <v>0</v>
      </c>
      <c r="AQ49" s="20"/>
      <c r="AR49" s="21"/>
      <c r="AS49" s="231"/>
      <c r="AT49" s="226"/>
      <c r="AU49" s="23"/>
      <c r="AV49" s="21"/>
      <c r="AW49" s="21"/>
      <c r="AX49" s="21"/>
      <c r="AY49" s="21"/>
      <c r="AZ49" s="21"/>
      <c r="BA49" s="21"/>
      <c r="BB49" s="21"/>
      <c r="BC49" s="21"/>
      <c r="BD49" s="21"/>
      <c r="BE49" s="21"/>
    </row>
    <row r="50" spans="1:57" ht="15" customHeight="1" thickBot="1">
      <c r="A50" s="228"/>
      <c r="B50" s="51"/>
      <c r="C50" s="145" t="s">
        <v>12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49"/>
      <c r="AI50" s="27"/>
      <c r="AJ50" s="28"/>
      <c r="AK50" s="29"/>
      <c r="AL50" s="29"/>
      <c r="AM50" s="29"/>
      <c r="AN50" s="30"/>
      <c r="AO50" s="31"/>
      <c r="AP50" s="31"/>
      <c r="AQ50" s="32"/>
      <c r="AR50" s="1"/>
      <c r="AS50" s="231"/>
      <c r="AT50" s="226"/>
      <c r="AU50" s="2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ht="19.5" customHeight="1">
      <c r="A51" s="227">
        <v>27</v>
      </c>
      <c r="B51" s="50"/>
      <c r="C51" s="146" t="s">
        <v>11</v>
      </c>
      <c r="D51" s="155"/>
      <c r="E51" s="155"/>
      <c r="F51" s="152"/>
      <c r="G51" s="155"/>
      <c r="H51" s="155"/>
      <c r="I51" s="155"/>
      <c r="J51" s="155"/>
      <c r="K51" s="155"/>
      <c r="L51" s="183"/>
      <c r="M51" s="152"/>
      <c r="N51" s="155"/>
      <c r="O51" s="155"/>
      <c r="P51" s="155"/>
      <c r="Q51" s="155"/>
      <c r="R51" s="155"/>
      <c r="S51" s="183"/>
      <c r="T51" s="152"/>
      <c r="U51" s="155"/>
      <c r="V51" s="155"/>
      <c r="W51" s="183"/>
      <c r="X51" s="155"/>
      <c r="Y51" s="155"/>
      <c r="Z51" s="183"/>
      <c r="AA51" s="152"/>
      <c r="AB51" s="155"/>
      <c r="AC51" s="183"/>
      <c r="AD51" s="183"/>
      <c r="AE51" s="183"/>
      <c r="AF51" s="155"/>
      <c r="AG51" s="155"/>
      <c r="AH51" s="140"/>
      <c r="AI51" s="15">
        <f>SUM(D52:AH52)</f>
        <v>0</v>
      </c>
      <c r="AJ51" s="16">
        <f>COUNTIF(D51:AH51,"غ")</f>
        <v>0</v>
      </c>
      <c r="AK51" s="17">
        <f>COUNTIF(D51:AH51,"م ر")</f>
        <v>0</v>
      </c>
      <c r="AL51" s="17">
        <f>COUNTIF(D51:AH51,"ض")</f>
        <v>0</v>
      </c>
      <c r="AM51" s="17">
        <f>COUNTIF(D51:AH51,"م")</f>
        <v>0</v>
      </c>
      <c r="AN51" s="18">
        <f>COUNTIF(D51:AH51,"س")</f>
        <v>0</v>
      </c>
      <c r="AO51" s="19">
        <f>COUNTIF(D51:AH51,"ر")</f>
        <v>0</v>
      </c>
      <c r="AP51" s="19">
        <f>COUNTIF(D51:AH51,"و")</f>
        <v>0</v>
      </c>
      <c r="AQ51" s="20"/>
      <c r="AR51" s="1"/>
      <c r="AS51" s="21"/>
      <c r="AT51" s="22"/>
      <c r="AU51" s="2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ht="12.75" customHeight="1" thickBot="1">
      <c r="A52" s="228"/>
      <c r="B52" s="51"/>
      <c r="C52" s="145" t="s">
        <v>12</v>
      </c>
      <c r="D52" s="152"/>
      <c r="E52" s="152"/>
      <c r="F52" s="152"/>
      <c r="G52" s="152"/>
      <c r="H52" s="152"/>
      <c r="I52" s="152"/>
      <c r="J52" s="152"/>
      <c r="K52" s="156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223"/>
      <c r="AD52" s="223"/>
      <c r="AE52" s="223"/>
      <c r="AF52" s="223"/>
      <c r="AG52" s="223"/>
      <c r="AH52" s="149"/>
      <c r="AI52" s="27"/>
      <c r="AJ52" s="28"/>
      <c r="AK52" s="29"/>
      <c r="AL52" s="29"/>
      <c r="AM52" s="29"/>
      <c r="AN52" s="30"/>
      <c r="AO52" s="31"/>
      <c r="AP52" s="31"/>
      <c r="AQ52" s="32"/>
      <c r="AR52" s="1"/>
      <c r="AS52" s="21"/>
      <c r="AT52" s="22"/>
      <c r="AU52" s="2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ht="19.5" hidden="1" customHeight="1">
      <c r="A53" s="227">
        <v>28</v>
      </c>
      <c r="B53" s="50"/>
      <c r="C53" s="146" t="s">
        <v>11</v>
      </c>
      <c r="D53" s="183"/>
      <c r="E53" s="183"/>
      <c r="F53" s="191"/>
      <c r="G53" s="155"/>
      <c r="H53" s="183"/>
      <c r="I53" s="155"/>
      <c r="J53" s="155"/>
      <c r="K53" s="155"/>
      <c r="L53" s="183"/>
      <c r="M53" s="153"/>
      <c r="N53" s="155"/>
      <c r="O53" s="183"/>
      <c r="P53" s="155"/>
      <c r="Q53" s="183"/>
      <c r="R53" s="155"/>
      <c r="S53" s="183"/>
      <c r="T53" s="191"/>
      <c r="U53" s="155"/>
      <c r="V53" s="155"/>
      <c r="W53" s="153"/>
      <c r="X53" s="155"/>
      <c r="Y53" s="155"/>
      <c r="Z53" s="183"/>
      <c r="AA53" s="191"/>
      <c r="AB53" s="191"/>
      <c r="AC53" s="155"/>
      <c r="AD53" s="155"/>
      <c r="AE53" s="155"/>
      <c r="AF53" s="155"/>
      <c r="AG53" s="155"/>
      <c r="AH53" s="140"/>
      <c r="AI53" s="15">
        <f>SUM(D54:AH54)</f>
        <v>0</v>
      </c>
      <c r="AJ53" s="16">
        <f>COUNTIF(D53:AH53,"غ")</f>
        <v>0</v>
      </c>
      <c r="AK53" s="17">
        <f>COUNTIF(D53:AH53,"م ر")</f>
        <v>0</v>
      </c>
      <c r="AL53" s="17">
        <f>COUNTIF(D53:AH53,"ض")</f>
        <v>0</v>
      </c>
      <c r="AM53" s="17">
        <f>COUNTIF(D53:AH53,"م")</f>
        <v>0</v>
      </c>
      <c r="AN53" s="18">
        <f>COUNTIF(D53:AH53,"س")</f>
        <v>0</v>
      </c>
      <c r="AO53" s="19">
        <f>COUNTIF(D53:AH53,"ر")</f>
        <v>0</v>
      </c>
      <c r="AP53" s="19">
        <f>COUNTIF(D53:AH53,"و")</f>
        <v>0</v>
      </c>
      <c r="AQ53" s="20"/>
      <c r="AR53" s="21"/>
      <c r="AS53" s="231"/>
      <c r="AT53" s="226"/>
      <c r="AU53" s="23"/>
      <c r="AV53" s="21"/>
      <c r="AW53" s="21"/>
      <c r="AX53" s="21"/>
      <c r="AY53" s="21"/>
      <c r="AZ53" s="21"/>
      <c r="BA53" s="21"/>
      <c r="BB53" s="21"/>
      <c r="BC53" s="21"/>
      <c r="BD53" s="21"/>
      <c r="BE53" s="21"/>
    </row>
    <row r="54" spans="1:57" ht="15" customHeight="1" thickBot="1">
      <c r="A54" s="228"/>
      <c r="B54" s="51"/>
      <c r="C54" s="24" t="s">
        <v>12</v>
      </c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26"/>
      <c r="AI54" s="27"/>
      <c r="AJ54" s="28"/>
      <c r="AK54" s="29"/>
      <c r="AL54" s="29"/>
      <c r="AM54" s="29"/>
      <c r="AN54" s="30"/>
      <c r="AO54" s="31"/>
      <c r="AP54" s="31"/>
      <c r="AQ54" s="32"/>
      <c r="AR54" s="1"/>
      <c r="AS54" s="231"/>
      <c r="AT54" s="226"/>
      <c r="AU54" s="2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ht="19.5" customHeight="1">
      <c r="A55" s="227">
        <v>29</v>
      </c>
      <c r="B55" s="50"/>
      <c r="C55" s="12" t="s">
        <v>11</v>
      </c>
      <c r="D55" s="33"/>
      <c r="E55" s="33"/>
      <c r="F55" s="49"/>
      <c r="G55" s="33"/>
      <c r="H55" s="13"/>
      <c r="I55" s="33"/>
      <c r="J55" s="33"/>
      <c r="K55" s="33"/>
      <c r="L55" s="13"/>
      <c r="M55" s="14"/>
      <c r="N55" s="14"/>
      <c r="O55" s="13"/>
      <c r="P55" s="13"/>
      <c r="Q55" s="33"/>
      <c r="R55" s="33"/>
      <c r="S55" s="13"/>
      <c r="T55" s="49"/>
      <c r="U55" s="49"/>
      <c r="V55" s="49"/>
      <c r="W55" s="49"/>
      <c r="X55" s="49"/>
      <c r="Y55" s="49"/>
      <c r="Z55" s="14"/>
      <c r="AA55" s="49"/>
      <c r="AB55" s="49"/>
      <c r="AC55" s="165"/>
      <c r="AD55" s="169"/>
      <c r="AE55" s="132"/>
      <c r="AF55" s="33"/>
      <c r="AG55" s="33"/>
      <c r="AH55" s="33"/>
      <c r="AI55" s="15">
        <f>SUM(D56:AH56)</f>
        <v>0</v>
      </c>
      <c r="AJ55" s="16">
        <f>COUNTIF(D55:AH55,"غ")</f>
        <v>0</v>
      </c>
      <c r="AK55" s="17">
        <f>COUNTIF(D55:AH55,"م ر")</f>
        <v>0</v>
      </c>
      <c r="AL55" s="17">
        <f>COUNTIF(D55:AH55,"ض")</f>
        <v>0</v>
      </c>
      <c r="AM55" s="17">
        <f>COUNTIF(D55:AH55,"م")</f>
        <v>0</v>
      </c>
      <c r="AN55" s="18">
        <f>COUNTIF(D55:AH55,"س")</f>
        <v>0</v>
      </c>
      <c r="AO55" s="19">
        <f>COUNTIF(D55:AH55,"ر")</f>
        <v>0</v>
      </c>
      <c r="AP55" s="19">
        <f>COUNTIF(D55:AH55,"و")</f>
        <v>0</v>
      </c>
      <c r="AQ55" s="66"/>
      <c r="AR55" s="21"/>
      <c r="AS55" s="231"/>
      <c r="AT55" s="226"/>
      <c r="AU55" s="23"/>
      <c r="AV55" s="21"/>
      <c r="AW55" s="21"/>
      <c r="AX55" s="21"/>
      <c r="AY55" s="21"/>
      <c r="AZ55" s="21"/>
      <c r="BA55" s="21"/>
      <c r="BB55" s="21"/>
      <c r="BC55" s="21"/>
      <c r="BD55" s="21"/>
      <c r="BE55" s="21"/>
    </row>
    <row r="56" spans="1:57" ht="15" customHeight="1" thickBot="1">
      <c r="A56" s="228"/>
      <c r="B56" s="51"/>
      <c r="C56" s="24" t="s">
        <v>12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166"/>
      <c r="AD56" s="166"/>
      <c r="AE56" s="25"/>
      <c r="AF56" s="25"/>
      <c r="AG56" s="25"/>
      <c r="AH56" s="26"/>
      <c r="AI56" s="27"/>
      <c r="AJ56" s="28"/>
      <c r="AK56" s="29"/>
      <c r="AL56" s="29"/>
      <c r="AM56" s="29"/>
      <c r="AN56" s="30"/>
      <c r="AO56" s="31"/>
      <c r="AP56" s="31"/>
      <c r="AQ56" s="66"/>
      <c r="AR56" s="1"/>
      <c r="AS56" s="231"/>
      <c r="AT56" s="226"/>
      <c r="AU56" s="2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19.5" customHeight="1">
      <c r="A57" s="227">
        <v>30</v>
      </c>
      <c r="B57" s="50"/>
      <c r="C57" s="12" t="s">
        <v>11</v>
      </c>
      <c r="D57" s="33"/>
      <c r="E57" s="13"/>
      <c r="F57" s="49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33"/>
      <c r="Z57" s="14"/>
      <c r="AA57" s="49"/>
      <c r="AB57" s="33"/>
      <c r="AC57" s="167"/>
      <c r="AD57" s="170"/>
      <c r="AE57" s="133"/>
      <c r="AF57" s="33"/>
      <c r="AG57" s="33"/>
      <c r="AH57" s="33"/>
      <c r="AI57" s="15">
        <f>SUM(D58:AH58)</f>
        <v>0</v>
      </c>
      <c r="AJ57" s="16">
        <f>COUNTIF(D57:AH57,"غ")</f>
        <v>0</v>
      </c>
      <c r="AK57" s="17">
        <f>COUNTIF(D57:AH57,"م ر")</f>
        <v>0</v>
      </c>
      <c r="AL57" s="17">
        <f>COUNTIF(D57:AH57,"ض")</f>
        <v>0</v>
      </c>
      <c r="AM57" s="17">
        <f>COUNTIF(D57:AH57,"م")</f>
        <v>0</v>
      </c>
      <c r="AN57" s="18">
        <f>COUNTIF(D57:AH57,"س")</f>
        <v>0</v>
      </c>
      <c r="AO57" s="19">
        <f>COUNTIF(D57:AH57,"ر")</f>
        <v>0</v>
      </c>
      <c r="AP57" s="19">
        <f>COUNTIF(D57:AH57,"و")</f>
        <v>0</v>
      </c>
      <c r="AQ57" s="20"/>
      <c r="AR57" s="21"/>
      <c r="AS57" s="231"/>
      <c r="AT57" s="226"/>
      <c r="AU57" s="23"/>
      <c r="AV57" s="21"/>
      <c r="AW57" s="21"/>
      <c r="AX57" s="21"/>
      <c r="AY57" s="21"/>
      <c r="AZ57" s="21"/>
      <c r="BA57" s="21"/>
      <c r="BB57" s="21"/>
      <c r="BC57" s="21"/>
      <c r="BD57" s="21"/>
      <c r="BE57" s="21"/>
    </row>
    <row r="58" spans="1:57" ht="15" customHeight="1" thickBot="1">
      <c r="A58" s="228"/>
      <c r="B58" s="51"/>
      <c r="C58" s="24" t="s">
        <v>12</v>
      </c>
      <c r="D58" s="3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166"/>
      <c r="AD58" s="166"/>
      <c r="AE58" s="25"/>
      <c r="AF58" s="25"/>
      <c r="AG58" s="25"/>
      <c r="AH58" s="26"/>
      <c r="AI58" s="27"/>
      <c r="AJ58" s="28"/>
      <c r="AK58" s="29"/>
      <c r="AL58" s="29"/>
      <c r="AM58" s="29"/>
      <c r="AN58" s="30"/>
      <c r="AO58" s="31"/>
      <c r="AP58" s="31"/>
      <c r="AQ58" s="32"/>
      <c r="AR58" s="1"/>
      <c r="AS58" s="231"/>
      <c r="AT58" s="226"/>
      <c r="AU58" s="2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ht="19.5" customHeight="1">
      <c r="A59" s="227">
        <v>31</v>
      </c>
      <c r="B59" s="50"/>
      <c r="C59" s="12" t="s">
        <v>11</v>
      </c>
      <c r="D59" s="33"/>
      <c r="E59" s="14"/>
      <c r="F59" s="33"/>
      <c r="G59" s="33"/>
      <c r="H59" s="33"/>
      <c r="I59" s="33"/>
      <c r="J59" s="34"/>
      <c r="K59" s="33"/>
      <c r="L59" s="34"/>
      <c r="M59" s="34"/>
      <c r="N59" s="33"/>
      <c r="O59" s="33"/>
      <c r="P59" s="33"/>
      <c r="Q59" s="34"/>
      <c r="R59" s="33"/>
      <c r="S59" s="33"/>
      <c r="T59" s="33"/>
      <c r="U59" s="33"/>
      <c r="V59" s="33"/>
      <c r="W59" s="33"/>
      <c r="X59" s="34"/>
      <c r="Y59" s="33"/>
      <c r="Z59" s="33"/>
      <c r="AA59" s="33"/>
      <c r="AB59" s="33"/>
      <c r="AC59" s="165"/>
      <c r="AD59" s="169"/>
      <c r="AE59" s="132"/>
      <c r="AF59" s="33"/>
      <c r="AG59" s="33"/>
      <c r="AH59" s="33"/>
      <c r="AI59" s="15">
        <f>SUM(D60:AH60)</f>
        <v>0</v>
      </c>
      <c r="AJ59" s="16">
        <f>COUNTIF(D59:AH59,"غ")</f>
        <v>0</v>
      </c>
      <c r="AK59" s="17">
        <f>COUNTIF(D59:AH59,"م ر")</f>
        <v>0</v>
      </c>
      <c r="AL59" s="17">
        <f>COUNTIF(D59:AH59,"ض")</f>
        <v>0</v>
      </c>
      <c r="AM59" s="17">
        <f>COUNTIF(D59:AH59,"م")</f>
        <v>0</v>
      </c>
      <c r="AN59" s="18">
        <f>COUNTIF(D59:AH59,"س")</f>
        <v>0</v>
      </c>
      <c r="AO59" s="19">
        <f>COUNTIF(D59:AH59,"ر")</f>
        <v>0</v>
      </c>
      <c r="AP59" s="19">
        <f>COUNTIF(D59:AH59,"و")</f>
        <v>0</v>
      </c>
      <c r="AQ59" s="20"/>
      <c r="AR59" s="21"/>
      <c r="AS59" s="231"/>
      <c r="AT59" s="226"/>
      <c r="AU59" s="23"/>
      <c r="AV59" s="21"/>
      <c r="AW59" s="21"/>
      <c r="AX59" s="21"/>
      <c r="AY59" s="21"/>
      <c r="AZ59" s="21"/>
      <c r="BA59" s="21"/>
      <c r="BB59" s="21"/>
      <c r="BC59" s="21"/>
      <c r="BD59" s="21"/>
      <c r="BE59" s="21"/>
    </row>
    <row r="60" spans="1:57" ht="15" customHeight="1" thickBot="1">
      <c r="A60" s="228"/>
      <c r="B60" s="51"/>
      <c r="C60" s="24" t="s">
        <v>12</v>
      </c>
      <c r="D60" s="35"/>
      <c r="E60" s="25"/>
      <c r="F60" s="25"/>
      <c r="G60" s="35"/>
      <c r="H60" s="35"/>
      <c r="I60" s="35"/>
      <c r="J60" s="25"/>
      <c r="K60" s="35"/>
      <c r="L60" s="25"/>
      <c r="M60" s="25"/>
      <c r="N60" s="35"/>
      <c r="O60" s="35"/>
      <c r="P60" s="35"/>
      <c r="Q60" s="25"/>
      <c r="R60" s="35"/>
      <c r="S60" s="25"/>
      <c r="T60" s="25"/>
      <c r="U60" s="35"/>
      <c r="V60" s="35"/>
      <c r="W60" s="35"/>
      <c r="X60" s="25"/>
      <c r="Y60" s="25"/>
      <c r="Z60" s="25"/>
      <c r="AA60" s="25"/>
      <c r="AB60" s="25"/>
      <c r="AC60" s="166"/>
      <c r="AD60" s="166"/>
      <c r="AE60" s="25"/>
      <c r="AF60" s="25"/>
      <c r="AG60" s="25"/>
      <c r="AH60" s="26"/>
      <c r="AI60" s="27"/>
      <c r="AJ60" s="28"/>
      <c r="AK60" s="29"/>
      <c r="AL60" s="29"/>
      <c r="AM60" s="29"/>
      <c r="AN60" s="30"/>
      <c r="AO60" s="31"/>
      <c r="AP60" s="31"/>
      <c r="AQ60" s="32"/>
      <c r="AR60" s="1"/>
      <c r="AS60" s="231"/>
      <c r="AT60" s="226"/>
      <c r="AU60" s="2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ht="19.5" customHeight="1">
      <c r="A61" s="227">
        <v>32</v>
      </c>
      <c r="B61" s="50"/>
      <c r="C61" s="12" t="s">
        <v>11</v>
      </c>
      <c r="D61" s="33"/>
      <c r="E61" s="33"/>
      <c r="F61" s="33"/>
      <c r="G61" s="33"/>
      <c r="H61" s="33"/>
      <c r="I61" s="33"/>
      <c r="J61" s="33"/>
      <c r="K61" s="33"/>
      <c r="L61" s="13"/>
      <c r="M61" s="34"/>
      <c r="N61" s="33"/>
      <c r="O61" s="33"/>
      <c r="P61" s="33"/>
      <c r="Q61" s="33"/>
      <c r="R61" s="33"/>
      <c r="S61" s="13"/>
      <c r="T61" s="33"/>
      <c r="U61" s="33"/>
      <c r="V61" s="33"/>
      <c r="W61" s="33"/>
      <c r="X61" s="33"/>
      <c r="Y61" s="33"/>
      <c r="Z61" s="13"/>
      <c r="AA61" s="33"/>
      <c r="AB61" s="33"/>
      <c r="AC61" s="167"/>
      <c r="AD61" s="170"/>
      <c r="AE61" s="133"/>
      <c r="AF61" s="13"/>
      <c r="AG61" s="33"/>
      <c r="AH61" s="33"/>
      <c r="AI61" s="15">
        <f>SUM(D62:AH62)</f>
        <v>0</v>
      </c>
      <c r="AJ61" s="16">
        <f>COUNTIF(D61:AH61,"غ")</f>
        <v>0</v>
      </c>
      <c r="AK61" s="17">
        <f>COUNTIF(D61:AH61,"م ر")</f>
        <v>0</v>
      </c>
      <c r="AL61" s="17">
        <f>COUNTIF(D61:AH61,"ض")</f>
        <v>0</v>
      </c>
      <c r="AM61" s="17">
        <f>COUNTIF(D61:AH61,"م")</f>
        <v>0</v>
      </c>
      <c r="AN61" s="18">
        <f>COUNTIF(D61:AH61,"س")</f>
        <v>0</v>
      </c>
      <c r="AO61" s="19">
        <f>COUNTIF(D61:AH61,"ر")</f>
        <v>0</v>
      </c>
      <c r="AP61" s="19">
        <f>COUNTIF(D61:AH61,"و")</f>
        <v>0</v>
      </c>
      <c r="AQ61" s="20"/>
      <c r="AR61" s="21"/>
      <c r="AS61" s="231"/>
      <c r="AT61" s="226"/>
      <c r="AU61" s="23"/>
      <c r="AV61" s="21"/>
      <c r="AW61" s="21"/>
      <c r="AX61" s="21"/>
      <c r="AY61" s="21"/>
      <c r="AZ61" s="21"/>
      <c r="BA61" s="21"/>
      <c r="BB61" s="21"/>
      <c r="BC61" s="21"/>
      <c r="BD61" s="21"/>
      <c r="BE61" s="21"/>
    </row>
    <row r="62" spans="1:57" ht="15" customHeight="1" thickBot="1">
      <c r="A62" s="228"/>
      <c r="B62" s="51"/>
      <c r="C62" s="24" t="s">
        <v>12</v>
      </c>
      <c r="D62" s="35"/>
      <c r="E62" s="25"/>
      <c r="F62" s="25"/>
      <c r="G62" s="35"/>
      <c r="H62" s="35"/>
      <c r="I62" s="35"/>
      <c r="J62" s="25"/>
      <c r="K62" s="35"/>
      <c r="L62" s="25"/>
      <c r="M62" s="25"/>
      <c r="N62" s="35"/>
      <c r="O62" s="35"/>
      <c r="P62" s="35"/>
      <c r="Q62" s="25"/>
      <c r="R62" s="35"/>
      <c r="S62" s="25"/>
      <c r="T62" s="25"/>
      <c r="U62" s="35"/>
      <c r="V62" s="35"/>
      <c r="W62" s="35"/>
      <c r="X62" s="25"/>
      <c r="Y62" s="25"/>
      <c r="Z62" s="25"/>
      <c r="AA62" s="25"/>
      <c r="AB62" s="25"/>
      <c r="AC62" s="166"/>
      <c r="AD62" s="166"/>
      <c r="AE62" s="25"/>
      <c r="AF62" s="25"/>
      <c r="AG62" s="25"/>
      <c r="AH62" s="26"/>
      <c r="AI62" s="27"/>
      <c r="AJ62" s="28"/>
      <c r="AK62" s="29"/>
      <c r="AL62" s="29"/>
      <c r="AM62" s="29"/>
      <c r="AN62" s="30"/>
      <c r="AO62" s="31"/>
      <c r="AP62" s="31"/>
      <c r="AQ62" s="32"/>
      <c r="AR62" s="1"/>
      <c r="AS62" s="231"/>
      <c r="AT62" s="226"/>
      <c r="AU62" s="2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ht="19.5" customHeight="1">
      <c r="A63" s="227">
        <v>33</v>
      </c>
      <c r="B63" s="50"/>
      <c r="C63" s="12" t="s">
        <v>11</v>
      </c>
      <c r="D63" s="33"/>
      <c r="E63" s="33"/>
      <c r="F63" s="33"/>
      <c r="G63" s="14"/>
      <c r="H63" s="14"/>
      <c r="I63" s="33"/>
      <c r="J63" s="33"/>
      <c r="K63" s="33"/>
      <c r="L63" s="13"/>
      <c r="M63" s="34"/>
      <c r="N63" s="33"/>
      <c r="O63" s="33"/>
      <c r="P63" s="33"/>
      <c r="Q63" s="33"/>
      <c r="R63" s="33"/>
      <c r="S63" s="13"/>
      <c r="T63" s="33"/>
      <c r="U63" s="33"/>
      <c r="V63" s="33"/>
      <c r="W63" s="33"/>
      <c r="X63" s="33"/>
      <c r="Y63" s="33"/>
      <c r="Z63" s="13"/>
      <c r="AA63" s="33"/>
      <c r="AB63" s="33"/>
      <c r="AC63" s="165"/>
      <c r="AD63" s="169"/>
      <c r="AE63" s="132"/>
      <c r="AF63" s="33"/>
      <c r="AG63" s="33"/>
      <c r="AH63" s="33"/>
      <c r="AI63" s="15">
        <f>SUM(D64:AH64)</f>
        <v>0</v>
      </c>
      <c r="AJ63" s="16">
        <f>COUNTIF(D63:AH63,"غ")</f>
        <v>0</v>
      </c>
      <c r="AK63" s="17">
        <f>COUNTIF(D63:AH63,"م ر")</f>
        <v>0</v>
      </c>
      <c r="AL63" s="17">
        <f>COUNTIF(D63:AH63,"ض")</f>
        <v>0</v>
      </c>
      <c r="AM63" s="17">
        <f>COUNTIF(D63:AH63,"م")</f>
        <v>0</v>
      </c>
      <c r="AN63" s="18">
        <f>COUNTIF(D63:AH63,"س")</f>
        <v>0</v>
      </c>
      <c r="AO63" s="19">
        <f>COUNTIF(D63:AH63,"ر")</f>
        <v>0</v>
      </c>
      <c r="AP63" s="19">
        <f>COUNTIF(D63:AH63,"و")</f>
        <v>0</v>
      </c>
      <c r="AQ63" s="20"/>
      <c r="AR63" s="21"/>
      <c r="AS63" s="231"/>
      <c r="AT63" s="226"/>
      <c r="AU63" s="23"/>
      <c r="AV63" s="21"/>
      <c r="AW63" s="21"/>
      <c r="AX63" s="21"/>
      <c r="AY63" s="21"/>
      <c r="AZ63" s="21"/>
      <c r="BA63" s="21"/>
      <c r="BB63" s="21"/>
      <c r="BC63" s="21"/>
      <c r="BD63" s="21"/>
      <c r="BE63" s="21"/>
    </row>
    <row r="64" spans="1:57" ht="15" customHeight="1" thickBot="1">
      <c r="A64" s="228"/>
      <c r="B64" s="67"/>
      <c r="C64" s="68" t="s">
        <v>12</v>
      </c>
      <c r="D64" s="69"/>
      <c r="E64" s="70"/>
      <c r="F64" s="70"/>
      <c r="G64" s="69"/>
      <c r="H64" s="69"/>
      <c r="I64" s="69"/>
      <c r="J64" s="70"/>
      <c r="K64" s="69"/>
      <c r="L64" s="70"/>
      <c r="M64" s="70"/>
      <c r="N64" s="70"/>
      <c r="O64" s="70"/>
      <c r="P64" s="70"/>
      <c r="Q64" s="70"/>
      <c r="R64" s="69"/>
      <c r="S64" s="70"/>
      <c r="T64" s="70"/>
      <c r="U64" s="69"/>
      <c r="V64" s="69"/>
      <c r="W64" s="69"/>
      <c r="X64" s="70"/>
      <c r="Y64" s="70"/>
      <c r="Z64" s="70"/>
      <c r="AA64" s="70"/>
      <c r="AB64" s="70"/>
      <c r="AC64" s="168"/>
      <c r="AD64" s="168"/>
      <c r="AE64" s="70"/>
      <c r="AF64" s="70"/>
      <c r="AG64" s="70"/>
      <c r="AH64" s="71"/>
      <c r="AI64" s="72"/>
      <c r="AJ64" s="73"/>
      <c r="AK64" s="74"/>
      <c r="AL64" s="74"/>
      <c r="AM64" s="74"/>
      <c r="AN64" s="30"/>
      <c r="AO64" s="31"/>
      <c r="AP64" s="31"/>
      <c r="AQ64" s="32"/>
      <c r="AR64" s="1"/>
      <c r="AS64" s="231"/>
      <c r="AT64" s="226"/>
      <c r="AU64" s="2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ht="19.5" customHeight="1">
      <c r="A65" s="53"/>
      <c r="B65" s="75"/>
      <c r="C65" s="53"/>
      <c r="D65" s="76"/>
      <c r="E65" s="77"/>
      <c r="F65" s="76"/>
      <c r="G65" s="78"/>
      <c r="H65" s="78"/>
      <c r="I65" s="76"/>
      <c r="J65" s="77"/>
      <c r="K65" s="76"/>
      <c r="L65" s="77"/>
      <c r="M65" s="78"/>
      <c r="N65" s="78"/>
      <c r="O65" s="77"/>
      <c r="P65" s="77"/>
      <c r="Q65" s="77"/>
      <c r="R65" s="76"/>
      <c r="S65" s="77"/>
      <c r="T65" s="76"/>
      <c r="U65" s="76"/>
      <c r="V65" s="76"/>
      <c r="W65" s="76"/>
      <c r="X65" s="77"/>
      <c r="Y65" s="77"/>
      <c r="Z65" s="77"/>
      <c r="AA65" s="76"/>
      <c r="AB65" s="76"/>
      <c r="AC65" s="77"/>
      <c r="AD65" s="77"/>
      <c r="AE65" s="77"/>
      <c r="AF65" s="77"/>
      <c r="AG65" s="77"/>
      <c r="AH65" s="76"/>
      <c r="AI65" s="55"/>
      <c r="AJ65" s="56"/>
      <c r="AK65" s="56"/>
      <c r="AL65" s="56"/>
      <c r="AM65" s="56"/>
      <c r="AN65" s="53"/>
      <c r="AO65" s="53"/>
      <c r="AP65" s="53"/>
      <c r="AQ65" s="57"/>
      <c r="AR65" s="21"/>
      <c r="AS65" s="21"/>
      <c r="AT65" s="22"/>
      <c r="AU65" s="23"/>
      <c r="AV65" s="21"/>
      <c r="AW65" s="21"/>
      <c r="AX65" s="21"/>
      <c r="AY65" s="21"/>
      <c r="AZ65" s="21"/>
      <c r="BA65" s="21"/>
      <c r="BB65" s="21"/>
      <c r="BC65" s="21"/>
      <c r="BD65" s="21"/>
      <c r="BE65" s="21"/>
    </row>
    <row r="66" spans="1:57" ht="30.75" customHeight="1" thickBot="1">
      <c r="A66" s="41"/>
      <c r="B66" s="42"/>
      <c r="C66" s="41"/>
      <c r="D66" s="79"/>
      <c r="E66" s="43"/>
      <c r="F66" s="43"/>
      <c r="G66" s="43"/>
      <c r="H66" s="43"/>
      <c r="I66" s="79"/>
      <c r="J66" s="43"/>
      <c r="K66" s="79"/>
      <c r="L66" s="43"/>
      <c r="M66" s="43"/>
      <c r="N66" s="43"/>
      <c r="O66" s="43"/>
      <c r="P66" s="43"/>
      <c r="Q66" s="43"/>
      <c r="R66" s="79"/>
      <c r="S66" s="43"/>
      <c r="T66" s="43"/>
      <c r="U66" s="79"/>
      <c r="V66" s="79"/>
      <c r="W66" s="79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5"/>
      <c r="AJ66" s="46"/>
      <c r="AK66" s="46"/>
      <c r="AL66" s="46"/>
      <c r="AM66" s="46"/>
      <c r="AN66" s="41"/>
      <c r="AO66" s="41"/>
      <c r="AP66" s="41"/>
      <c r="AQ66" s="47"/>
      <c r="AR66" s="1"/>
      <c r="AS66" s="21"/>
      <c r="AT66" s="22"/>
      <c r="AU66" s="2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ht="51" customHeight="1" thickBot="1">
      <c r="A67" s="229" t="s">
        <v>0</v>
      </c>
      <c r="B67" s="274" t="s">
        <v>1</v>
      </c>
      <c r="C67" s="275"/>
      <c r="D67" s="235" t="s">
        <v>13</v>
      </c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7"/>
      <c r="AI67" s="270" t="s">
        <v>2</v>
      </c>
      <c r="AJ67" s="287" t="s">
        <v>3</v>
      </c>
      <c r="AK67" s="289" t="s">
        <v>4</v>
      </c>
      <c r="AL67" s="287" t="s">
        <v>5</v>
      </c>
      <c r="AM67" s="287" t="s">
        <v>6</v>
      </c>
      <c r="AN67" s="299" t="s">
        <v>7</v>
      </c>
      <c r="AO67" s="301" t="s">
        <v>8</v>
      </c>
      <c r="AP67" s="303" t="s">
        <v>9</v>
      </c>
      <c r="AQ67" s="305" t="s">
        <v>10</v>
      </c>
      <c r="AR67" s="21"/>
      <c r="AS67" s="21"/>
      <c r="AT67" s="22"/>
      <c r="AU67" s="2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ht="19.5" customHeight="1" thickBot="1">
      <c r="A68" s="230"/>
      <c r="B68" s="276"/>
      <c r="C68" s="277"/>
      <c r="D68" s="58"/>
      <c r="E68" s="59"/>
      <c r="F68" s="59"/>
      <c r="G68" s="59"/>
      <c r="H68" s="59"/>
      <c r="I68" s="59"/>
      <c r="J68" s="59"/>
      <c r="K68" s="59"/>
      <c r="L68" s="60"/>
      <c r="M68" s="60"/>
      <c r="N68" s="59"/>
      <c r="O68" s="59"/>
      <c r="P68" s="59"/>
      <c r="Q68" s="59"/>
      <c r="R68" s="59"/>
      <c r="S68" s="60"/>
      <c r="T68" s="60"/>
      <c r="U68" s="59"/>
      <c r="V68" s="59"/>
      <c r="W68" s="61"/>
      <c r="X68" s="61"/>
      <c r="Y68" s="59"/>
      <c r="Z68" s="60"/>
      <c r="AA68" s="60"/>
      <c r="AB68" s="59"/>
      <c r="AC68" s="59"/>
      <c r="AD68" s="59"/>
      <c r="AE68" s="59"/>
      <c r="AF68" s="59"/>
      <c r="AG68" s="59"/>
      <c r="AH68" s="62"/>
      <c r="AI68" s="272"/>
      <c r="AJ68" s="288"/>
      <c r="AK68" s="290"/>
      <c r="AL68" s="288"/>
      <c r="AM68" s="288"/>
      <c r="AN68" s="300"/>
      <c r="AO68" s="302"/>
      <c r="AP68" s="304"/>
      <c r="AQ68" s="306"/>
      <c r="AR68" s="1"/>
      <c r="AS68" s="231"/>
      <c r="AT68" s="226"/>
      <c r="AU68" s="23"/>
      <c r="AV68" s="21"/>
      <c r="AW68" s="21"/>
      <c r="AX68" s="21"/>
      <c r="AY68" s="21"/>
      <c r="AZ68" s="21"/>
      <c r="BA68" s="21"/>
      <c r="BB68" s="21"/>
      <c r="BC68" s="21"/>
      <c r="BD68" s="21"/>
      <c r="BE68" s="21"/>
    </row>
    <row r="69" spans="1:57" ht="19.5" customHeight="1">
      <c r="A69" s="227">
        <v>34</v>
      </c>
      <c r="B69" s="50"/>
      <c r="C69" s="12" t="s">
        <v>11</v>
      </c>
      <c r="D69" s="33"/>
      <c r="E69" s="33"/>
      <c r="F69" s="33"/>
      <c r="G69" s="33"/>
      <c r="H69" s="33"/>
      <c r="I69" s="13"/>
      <c r="J69" s="13"/>
      <c r="K69" s="33"/>
      <c r="L69" s="13"/>
      <c r="M69" s="34"/>
      <c r="N69" s="33"/>
      <c r="O69" s="33"/>
      <c r="P69" s="33"/>
      <c r="Q69" s="33"/>
      <c r="R69" s="33"/>
      <c r="S69" s="13"/>
      <c r="T69" s="33"/>
      <c r="U69" s="33"/>
      <c r="V69" s="33"/>
      <c r="W69" s="33"/>
      <c r="X69" s="33"/>
      <c r="Y69" s="33"/>
      <c r="Z69" s="13"/>
      <c r="AA69" s="33"/>
      <c r="AB69" s="33"/>
      <c r="AC69" s="33"/>
      <c r="AD69" s="132"/>
      <c r="AE69" s="132"/>
      <c r="AF69" s="33"/>
      <c r="AG69" s="33"/>
      <c r="AH69" s="33"/>
      <c r="AI69" s="15">
        <f>SUM(D70:AH70)</f>
        <v>0</v>
      </c>
      <c r="AJ69" s="16">
        <f>COUNTIF(D69:AH69,"غ")</f>
        <v>0</v>
      </c>
      <c r="AK69" s="17">
        <f>COUNTIF(D69:AH69,"م ر")</f>
        <v>0</v>
      </c>
      <c r="AL69" s="17">
        <f>COUNTIF(D69:AH69,"ض")</f>
        <v>0</v>
      </c>
      <c r="AM69" s="17">
        <f>COUNTIF(D69:AH69,"م")</f>
        <v>0</v>
      </c>
      <c r="AN69" s="18">
        <f>COUNTIF(D69:AH69,"س")</f>
        <v>0</v>
      </c>
      <c r="AO69" s="19">
        <f>COUNTIF(D69:AH69,"ر")</f>
        <v>0</v>
      </c>
      <c r="AP69" s="19">
        <f>COUNTIF(D69:AH69,"و")</f>
        <v>0</v>
      </c>
      <c r="AQ69" s="20"/>
      <c r="AR69" s="1"/>
      <c r="AS69" s="231"/>
      <c r="AT69" s="226"/>
      <c r="AU69" s="2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ht="16.5" customHeight="1" thickBot="1">
      <c r="A70" s="228"/>
      <c r="B70" s="51"/>
      <c r="C70" s="24" t="s">
        <v>12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6"/>
      <c r="AI70" s="27"/>
      <c r="AJ70" s="28"/>
      <c r="AK70" s="29"/>
      <c r="AL70" s="29"/>
      <c r="AM70" s="29"/>
      <c r="AN70" s="30"/>
      <c r="AO70" s="31"/>
      <c r="AP70" s="31"/>
      <c r="AQ70" s="32"/>
      <c r="AR70" s="21"/>
      <c r="AS70" s="21"/>
      <c r="AT70" s="22"/>
      <c r="AU70" s="23"/>
      <c r="AV70" s="21"/>
      <c r="AW70" s="21"/>
      <c r="AX70" s="21"/>
      <c r="AY70" s="21"/>
      <c r="AZ70" s="21"/>
      <c r="BA70" s="21"/>
      <c r="BB70" s="21"/>
      <c r="BC70" s="21"/>
      <c r="BD70" s="21"/>
      <c r="BE70" s="21"/>
    </row>
    <row r="71" spans="1:57" ht="19.5" customHeight="1">
      <c r="A71" s="227">
        <v>35</v>
      </c>
      <c r="B71" s="50"/>
      <c r="C71" s="12" t="s">
        <v>11</v>
      </c>
      <c r="D71" s="13"/>
      <c r="E71" s="33"/>
      <c r="F71" s="33"/>
      <c r="G71" s="33"/>
      <c r="H71" s="33"/>
      <c r="I71" s="13"/>
      <c r="J71" s="13"/>
      <c r="K71" s="13"/>
      <c r="L71" s="13"/>
      <c r="M71" s="34"/>
      <c r="N71" s="34"/>
      <c r="O71" s="13"/>
      <c r="P71" s="13"/>
      <c r="Q71" s="13"/>
      <c r="R71" s="13"/>
      <c r="S71" s="33"/>
      <c r="T71" s="33"/>
      <c r="U71" s="33"/>
      <c r="V71" s="13"/>
      <c r="W71" s="13"/>
      <c r="X71" s="33"/>
      <c r="Y71" s="33"/>
      <c r="Z71" s="13"/>
      <c r="AA71" s="33"/>
      <c r="AB71" s="33"/>
      <c r="AC71" s="33"/>
      <c r="AD71" s="132"/>
      <c r="AE71" s="132"/>
      <c r="AF71" s="13"/>
      <c r="AG71" s="33"/>
      <c r="AH71" s="33"/>
      <c r="AI71" s="15">
        <f>SUM(D72:AH72)</f>
        <v>0</v>
      </c>
      <c r="AJ71" s="16">
        <f>COUNTIF(D71:AH71,"غ")</f>
        <v>0</v>
      </c>
      <c r="AK71" s="17">
        <f>COUNTIF(D71:AH71,"م ر")</f>
        <v>0</v>
      </c>
      <c r="AL71" s="17">
        <f>COUNTIF(D71:AH71,"ض")</f>
        <v>0</v>
      </c>
      <c r="AM71" s="17">
        <f>COUNTIF(D71:AH71,"م")</f>
        <v>0</v>
      </c>
      <c r="AN71" s="18">
        <f>COUNTIF(D71:AH71,"س")</f>
        <v>0</v>
      </c>
      <c r="AO71" s="19">
        <f>COUNTIF(D71:AH71,"ر")</f>
        <v>0</v>
      </c>
      <c r="AP71" s="19">
        <f>COUNTIF(D71:AH71,"و")</f>
        <v>0</v>
      </c>
      <c r="AQ71" s="20"/>
      <c r="AR71" s="21"/>
      <c r="AS71" s="231"/>
      <c r="AT71" s="226"/>
      <c r="AU71" s="23"/>
      <c r="AV71" s="21"/>
      <c r="AW71" s="21"/>
      <c r="AX71" s="21"/>
      <c r="AY71" s="21"/>
      <c r="AZ71" s="21"/>
      <c r="BA71" s="21"/>
      <c r="BB71" s="21"/>
      <c r="BC71" s="21"/>
      <c r="BD71" s="21"/>
      <c r="BE71" s="21"/>
    </row>
    <row r="72" spans="1:57" ht="15" customHeight="1" thickBot="1">
      <c r="A72" s="228"/>
      <c r="B72" s="51"/>
      <c r="C72" s="24" t="s">
        <v>12</v>
      </c>
      <c r="D72" s="25"/>
      <c r="E72" s="35"/>
      <c r="F72" s="25"/>
      <c r="G72" s="35"/>
      <c r="H72" s="3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6"/>
      <c r="AI72" s="27"/>
      <c r="AJ72" s="28"/>
      <c r="AK72" s="29"/>
      <c r="AL72" s="29"/>
      <c r="AM72" s="29"/>
      <c r="AN72" s="30"/>
      <c r="AO72" s="31"/>
      <c r="AP72" s="31"/>
      <c r="AQ72" s="32"/>
      <c r="AR72" s="1"/>
      <c r="AS72" s="231"/>
      <c r="AT72" s="226"/>
      <c r="AU72" s="2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19.5" customHeight="1">
      <c r="A73" s="227">
        <v>36</v>
      </c>
      <c r="B73" s="50"/>
      <c r="C73" s="12" t="s">
        <v>11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33"/>
      <c r="U73" s="33"/>
      <c r="V73" s="33"/>
      <c r="W73" s="13"/>
      <c r="X73" s="33"/>
      <c r="Y73" s="13"/>
      <c r="Z73" s="13"/>
      <c r="AA73" s="33"/>
      <c r="AB73" s="33"/>
      <c r="AC73" s="33"/>
      <c r="AD73" s="132"/>
      <c r="AE73" s="132"/>
      <c r="AF73" s="33"/>
      <c r="AG73" s="34"/>
      <c r="AH73" s="33"/>
      <c r="AI73" s="15">
        <f>SUM(D74:AH74)</f>
        <v>0</v>
      </c>
      <c r="AJ73" s="16">
        <f>COUNTIF(D73:AH73,"غ")</f>
        <v>0</v>
      </c>
      <c r="AK73" s="17">
        <f>COUNTIF(D73:AH73,"م ر")</f>
        <v>0</v>
      </c>
      <c r="AL73" s="17">
        <f>COUNTIF(D73:AH73,"ض")</f>
        <v>0</v>
      </c>
      <c r="AM73" s="17">
        <f>COUNTIF(D73:AH73,"م")</f>
        <v>0</v>
      </c>
      <c r="AN73" s="18">
        <f>COUNTIF(D73:AH73,"س")</f>
        <v>0</v>
      </c>
      <c r="AO73" s="19">
        <f>COUNTIF(D73:AH73,"ر")</f>
        <v>0</v>
      </c>
      <c r="AP73" s="19">
        <f>COUNTIF(D73:AH73,"و")</f>
        <v>0</v>
      </c>
      <c r="AQ73" s="20"/>
      <c r="AR73" s="21"/>
      <c r="AS73" s="231"/>
      <c r="AT73" s="226"/>
      <c r="AU73" s="23"/>
      <c r="AV73" s="21"/>
      <c r="AW73" s="21"/>
      <c r="AX73" s="21"/>
      <c r="AY73" s="21"/>
      <c r="AZ73" s="21"/>
      <c r="BA73" s="21"/>
      <c r="BB73" s="21"/>
      <c r="BC73" s="21"/>
      <c r="BD73" s="21"/>
      <c r="BE73" s="21"/>
    </row>
    <row r="74" spans="1:57" ht="15" customHeight="1" thickBot="1">
      <c r="A74" s="228"/>
      <c r="B74" s="51"/>
      <c r="C74" s="24" t="s">
        <v>12</v>
      </c>
      <c r="D74" s="25"/>
      <c r="E74" s="35"/>
      <c r="F74" s="25"/>
      <c r="G74" s="35"/>
      <c r="H74" s="3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6"/>
      <c r="AI74" s="27"/>
      <c r="AJ74" s="28"/>
      <c r="AK74" s="29"/>
      <c r="AL74" s="29"/>
      <c r="AM74" s="29"/>
      <c r="AN74" s="30"/>
      <c r="AO74" s="31"/>
      <c r="AP74" s="31"/>
      <c r="AQ74" s="32"/>
      <c r="AR74" s="1"/>
      <c r="AS74" s="231"/>
      <c r="AT74" s="226"/>
      <c r="AU74" s="2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9.5" customHeight="1">
      <c r="A75" s="227">
        <v>37</v>
      </c>
      <c r="B75" s="50"/>
      <c r="C75" s="12" t="s">
        <v>11</v>
      </c>
      <c r="D75" s="13"/>
      <c r="E75" s="13"/>
      <c r="F75" s="33"/>
      <c r="G75" s="33"/>
      <c r="H75" s="33"/>
      <c r="I75" s="33"/>
      <c r="J75" s="33"/>
      <c r="K75" s="33"/>
      <c r="L75" s="34"/>
      <c r="M75" s="34"/>
      <c r="N75" s="33"/>
      <c r="O75" s="33"/>
      <c r="P75" s="80"/>
      <c r="Q75" s="33"/>
      <c r="R75" s="33"/>
      <c r="S75" s="80"/>
      <c r="T75" s="80"/>
      <c r="U75" s="33"/>
      <c r="V75" s="33"/>
      <c r="W75" s="33"/>
      <c r="X75" s="33"/>
      <c r="Y75" s="80"/>
      <c r="Z75" s="80"/>
      <c r="AA75" s="80"/>
      <c r="AB75" s="80"/>
      <c r="AC75" s="80"/>
      <c r="AD75" s="135"/>
      <c r="AE75" s="135"/>
      <c r="AF75" s="80"/>
      <c r="AG75" s="80"/>
      <c r="AH75" s="80"/>
      <c r="AI75" s="15">
        <f>SUM(D76:AH76)</f>
        <v>0</v>
      </c>
      <c r="AJ75" s="16">
        <f>COUNTIF(D75:AH75,"غ")</f>
        <v>0</v>
      </c>
      <c r="AK75" s="17">
        <f>COUNTIF(D75:AH75,"م ر")</f>
        <v>0</v>
      </c>
      <c r="AL75" s="17">
        <f>COUNTIF(D75:AH75,"ض")</f>
        <v>0</v>
      </c>
      <c r="AM75" s="17">
        <f>COUNTIF(D75:AH75,"م")</f>
        <v>0</v>
      </c>
      <c r="AN75" s="18">
        <f>COUNTIF(D75:AH75,"س")</f>
        <v>0</v>
      </c>
      <c r="AO75" s="19">
        <f>COUNTIF(D75:AH75,"ر")</f>
        <v>0</v>
      </c>
      <c r="AP75" s="19">
        <f>COUNTIF(D75:AH75,"و")</f>
        <v>0</v>
      </c>
      <c r="AQ75" s="20"/>
      <c r="AR75" s="21"/>
      <c r="AS75" s="231"/>
      <c r="AT75" s="226"/>
      <c r="AU75" s="23"/>
      <c r="AV75" s="21"/>
      <c r="AW75" s="21"/>
      <c r="AX75" s="21"/>
      <c r="AY75" s="21"/>
      <c r="AZ75" s="21"/>
      <c r="BA75" s="21"/>
      <c r="BB75" s="21"/>
      <c r="BC75" s="21"/>
      <c r="BD75" s="21"/>
      <c r="BE75" s="21"/>
    </row>
    <row r="76" spans="1:57" ht="15" customHeight="1" thickBot="1">
      <c r="A76" s="228"/>
      <c r="B76" s="51"/>
      <c r="C76" s="24" t="s">
        <v>12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6"/>
      <c r="AI76" s="27"/>
      <c r="AJ76" s="28"/>
      <c r="AK76" s="29"/>
      <c r="AL76" s="29"/>
      <c r="AM76" s="29"/>
      <c r="AN76" s="30"/>
      <c r="AO76" s="31"/>
      <c r="AP76" s="31"/>
      <c r="AQ76" s="32"/>
      <c r="AR76" s="1"/>
      <c r="AS76" s="231"/>
      <c r="AT76" s="226"/>
      <c r="AU76" s="2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9.5" customHeight="1">
      <c r="A77" s="227">
        <v>38</v>
      </c>
      <c r="B77" s="50"/>
      <c r="C77" s="12" t="s">
        <v>11</v>
      </c>
      <c r="D77" s="33"/>
      <c r="E77" s="33"/>
      <c r="F77" s="33"/>
      <c r="G77" s="34"/>
      <c r="H77" s="34"/>
      <c r="I77" s="34"/>
      <c r="J77" s="34"/>
      <c r="K77" s="34"/>
      <c r="L77" s="13"/>
      <c r="M77" s="34"/>
      <c r="N77" s="33"/>
      <c r="O77" s="33"/>
      <c r="P77" s="33"/>
      <c r="Q77" s="33"/>
      <c r="R77" s="13"/>
      <c r="S77" s="13"/>
      <c r="T77" s="33"/>
      <c r="U77" s="33"/>
      <c r="V77" s="33"/>
      <c r="W77" s="33"/>
      <c r="X77" s="33"/>
      <c r="Y77" s="33"/>
      <c r="Z77" s="13"/>
      <c r="AA77" s="33"/>
      <c r="AB77" s="33"/>
      <c r="AC77" s="33"/>
      <c r="AD77" s="132"/>
      <c r="AE77" s="132"/>
      <c r="AF77" s="33"/>
      <c r="AG77" s="13"/>
      <c r="AH77" s="13"/>
      <c r="AI77" s="15">
        <f>SUM(D78:AH78)</f>
        <v>0</v>
      </c>
      <c r="AJ77" s="16">
        <f>COUNTIF(D77:AH77,"غ")</f>
        <v>0</v>
      </c>
      <c r="AK77" s="17">
        <f>COUNTIF(D77:AH77,"م ر")</f>
        <v>0</v>
      </c>
      <c r="AL77" s="17">
        <f>COUNTIF(D77:AH77,"ض")</f>
        <v>0</v>
      </c>
      <c r="AM77" s="17">
        <f>COUNTIF(D77:AH77,"م")</f>
        <v>0</v>
      </c>
      <c r="AN77" s="18">
        <f>COUNTIF(D77:AH77,"س")</f>
        <v>0</v>
      </c>
      <c r="AO77" s="19">
        <f>COUNTIF(D77:AH77,"ر")</f>
        <v>0</v>
      </c>
      <c r="AP77" s="19">
        <f>COUNTIF(D77:AH77,"و")</f>
        <v>0</v>
      </c>
      <c r="AQ77" s="20"/>
      <c r="AR77" s="21"/>
      <c r="AS77" s="231"/>
      <c r="AT77" s="226"/>
      <c r="AU77" s="23"/>
      <c r="AV77" s="21"/>
      <c r="AW77" s="21"/>
      <c r="AX77" s="21"/>
      <c r="AY77" s="21"/>
      <c r="AZ77" s="21"/>
      <c r="BA77" s="21"/>
      <c r="BB77" s="21"/>
      <c r="BC77" s="21"/>
      <c r="BD77" s="21"/>
      <c r="BE77" s="21"/>
    </row>
    <row r="78" spans="1:57" ht="15" customHeight="1" thickBot="1">
      <c r="A78" s="228"/>
      <c r="B78" s="51"/>
      <c r="C78" s="24" t="s">
        <v>12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6"/>
      <c r="AI78" s="27"/>
      <c r="AJ78" s="28"/>
      <c r="AK78" s="29"/>
      <c r="AL78" s="29"/>
      <c r="AM78" s="29"/>
      <c r="AN78" s="30"/>
      <c r="AO78" s="31"/>
      <c r="AP78" s="31"/>
      <c r="AQ78" s="32"/>
      <c r="AR78" s="1"/>
      <c r="AS78" s="231"/>
      <c r="AT78" s="226"/>
      <c r="AU78" s="2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9.5" customHeight="1">
      <c r="A79" s="227">
        <v>39</v>
      </c>
      <c r="B79" s="50"/>
      <c r="C79" s="12" t="s">
        <v>11</v>
      </c>
      <c r="D79" s="33"/>
      <c r="E79" s="33"/>
      <c r="F79" s="33"/>
      <c r="G79" s="33"/>
      <c r="H79" s="33"/>
      <c r="I79" s="13"/>
      <c r="J79" s="13"/>
      <c r="K79" s="33"/>
      <c r="L79" s="13"/>
      <c r="M79" s="34"/>
      <c r="N79" s="34"/>
      <c r="O79" s="33"/>
      <c r="P79" s="33"/>
      <c r="Q79" s="33"/>
      <c r="R79" s="33"/>
      <c r="S79" s="13"/>
      <c r="T79" s="33"/>
      <c r="U79" s="33"/>
      <c r="V79" s="33"/>
      <c r="W79" s="33"/>
      <c r="X79" s="33"/>
      <c r="Y79" s="33"/>
      <c r="Z79" s="13"/>
      <c r="AA79" s="33"/>
      <c r="AB79" s="33"/>
      <c r="AC79" s="13"/>
      <c r="AD79" s="133"/>
      <c r="AE79" s="133"/>
      <c r="AF79" s="33"/>
      <c r="AG79" s="33"/>
      <c r="AH79" s="33"/>
      <c r="AI79" s="15">
        <f>SUM(D80:AH80)</f>
        <v>0</v>
      </c>
      <c r="AJ79" s="16">
        <f>COUNTIF(D79:AH79,"غ")</f>
        <v>0</v>
      </c>
      <c r="AK79" s="17">
        <f>COUNTIF(D79:AH79,"م ر")</f>
        <v>0</v>
      </c>
      <c r="AL79" s="17">
        <f>COUNTIF(D79:AH79,"ض")</f>
        <v>0</v>
      </c>
      <c r="AM79" s="17">
        <f>COUNTIF(D79:AH79,"م")</f>
        <v>0</v>
      </c>
      <c r="AN79" s="18">
        <f>COUNTIF(D79:AH79,"س")</f>
        <v>0</v>
      </c>
      <c r="AO79" s="19">
        <f>COUNTIF(D79:AH79,"ر")</f>
        <v>0</v>
      </c>
      <c r="AP79" s="19">
        <f>COUNTIF(D79:AH79,"و")</f>
        <v>0</v>
      </c>
      <c r="AQ79" s="20"/>
      <c r="AR79" s="21"/>
      <c r="AS79" s="231"/>
      <c r="AT79" s="226"/>
      <c r="AU79" s="23"/>
      <c r="AV79" s="21"/>
      <c r="AW79" s="21"/>
      <c r="AX79" s="21"/>
      <c r="AY79" s="21"/>
      <c r="AZ79" s="21"/>
      <c r="BA79" s="21"/>
      <c r="BB79" s="21"/>
      <c r="BC79" s="21"/>
      <c r="BD79" s="21"/>
      <c r="BE79" s="21"/>
    </row>
    <row r="80" spans="1:57" ht="15" customHeight="1" thickBot="1">
      <c r="A80" s="228"/>
      <c r="B80" s="51"/>
      <c r="C80" s="24" t="s">
        <v>12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6"/>
      <c r="AI80" s="27"/>
      <c r="AJ80" s="28"/>
      <c r="AK80" s="29"/>
      <c r="AL80" s="29"/>
      <c r="AM80" s="29"/>
      <c r="AN80" s="30"/>
      <c r="AO80" s="31"/>
      <c r="AP80" s="31"/>
      <c r="AQ80" s="32"/>
      <c r="AR80" s="1"/>
      <c r="AS80" s="231"/>
      <c r="AT80" s="226"/>
      <c r="AU80" s="2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9.5" customHeight="1">
      <c r="A81" s="227">
        <v>40</v>
      </c>
      <c r="B81" s="50"/>
      <c r="C81" s="12" t="s">
        <v>11</v>
      </c>
      <c r="D81" s="13"/>
      <c r="E81" s="33"/>
      <c r="F81" s="33"/>
      <c r="G81" s="34"/>
      <c r="H81" s="33"/>
      <c r="I81" s="33"/>
      <c r="J81" s="33"/>
      <c r="K81" s="33"/>
      <c r="L81" s="34"/>
      <c r="M81" s="34"/>
      <c r="N81" s="33"/>
      <c r="O81" s="33"/>
      <c r="P81" s="13"/>
      <c r="Q81" s="33"/>
      <c r="R81" s="33"/>
      <c r="S81" s="13"/>
      <c r="T81" s="33"/>
      <c r="U81" s="33"/>
      <c r="V81" s="33"/>
      <c r="W81" s="33"/>
      <c r="X81" s="33"/>
      <c r="Y81" s="33"/>
      <c r="Z81" s="13"/>
      <c r="AA81" s="33"/>
      <c r="AB81" s="33"/>
      <c r="AC81" s="33"/>
      <c r="AD81" s="132"/>
      <c r="AE81" s="132"/>
      <c r="AF81" s="33"/>
      <c r="AG81" s="33"/>
      <c r="AH81" s="33"/>
      <c r="AI81" s="15">
        <f>SUM(D82:AH82)</f>
        <v>0</v>
      </c>
      <c r="AJ81" s="16">
        <f>COUNTIF(D81:AH81,"غ")</f>
        <v>0</v>
      </c>
      <c r="AK81" s="17">
        <f>COUNTIF(D81:AH81,"م ر")</f>
        <v>0</v>
      </c>
      <c r="AL81" s="17">
        <f>COUNTIF(D81:AH81,"ض")</f>
        <v>0</v>
      </c>
      <c r="AM81" s="17">
        <f>COUNTIF(D81:AH81,"م")</f>
        <v>0</v>
      </c>
      <c r="AN81" s="18">
        <f>COUNTIF(D81:AH81,"س")</f>
        <v>0</v>
      </c>
      <c r="AO81" s="19">
        <f>COUNTIF(D81:AH81,"ر")</f>
        <v>0</v>
      </c>
      <c r="AP81" s="19">
        <f>COUNTIF(D81:AH81,"و")</f>
        <v>0</v>
      </c>
      <c r="AQ81" s="20"/>
      <c r="AR81" s="21"/>
      <c r="AS81" s="231"/>
      <c r="AT81" s="226"/>
      <c r="AU81" s="23"/>
      <c r="AV81" s="21"/>
      <c r="AW81" s="21"/>
      <c r="AX81" s="21"/>
      <c r="AY81" s="21"/>
      <c r="AZ81" s="21"/>
      <c r="BA81" s="21"/>
      <c r="BB81" s="21"/>
      <c r="BC81" s="21"/>
      <c r="BD81" s="21"/>
      <c r="BE81" s="21"/>
    </row>
    <row r="82" spans="1:57" ht="15" customHeight="1" thickBot="1">
      <c r="A82" s="228"/>
      <c r="B82" s="51"/>
      <c r="C82" s="24" t="s">
        <v>12</v>
      </c>
      <c r="D82" s="25"/>
      <c r="E82" s="25"/>
      <c r="F82" s="25"/>
      <c r="G82" s="25"/>
      <c r="H82" s="25"/>
      <c r="I82" s="48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/>
      <c r="AI82" s="27"/>
      <c r="AJ82" s="28"/>
      <c r="AK82" s="29"/>
      <c r="AL82" s="29"/>
      <c r="AM82" s="29"/>
      <c r="AN82" s="30"/>
      <c r="AO82" s="31"/>
      <c r="AP82" s="31"/>
      <c r="AQ82" s="32"/>
      <c r="AR82" s="1"/>
      <c r="AS82" s="231"/>
      <c r="AT82" s="226"/>
      <c r="AU82" s="2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9.5" customHeight="1">
      <c r="A83" s="251">
        <v>41</v>
      </c>
      <c r="B83" s="50"/>
      <c r="C83" s="12" t="s">
        <v>11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3"/>
      <c r="AE83" s="133"/>
      <c r="AF83" s="13"/>
      <c r="AG83" s="13"/>
      <c r="AH83" s="13"/>
      <c r="AI83" s="15">
        <f>SUM(D84:AH84)</f>
        <v>0</v>
      </c>
      <c r="AJ83" s="16">
        <f>COUNTIF(D83:AH83,"غ")</f>
        <v>0</v>
      </c>
      <c r="AK83" s="17">
        <f>COUNTIF(D83:AH83,"م ر")</f>
        <v>0</v>
      </c>
      <c r="AL83" s="17">
        <f>COUNTIF(D83:AH83,"ض")</f>
        <v>0</v>
      </c>
      <c r="AM83" s="17">
        <f>COUNTIF(D83:AH83,"م")</f>
        <v>0</v>
      </c>
      <c r="AN83" s="18">
        <f>COUNTIF(D83:AH83,"س")</f>
        <v>0</v>
      </c>
      <c r="AO83" s="19">
        <f>COUNTIF(D83:AH83,"ر")</f>
        <v>0</v>
      </c>
      <c r="AP83" s="19">
        <f>COUNTIF(D83:AH83,"و")</f>
        <v>0</v>
      </c>
      <c r="AQ83" s="20"/>
      <c r="AR83" s="21"/>
      <c r="AS83" s="231"/>
      <c r="AT83" s="226"/>
      <c r="AU83" s="23"/>
      <c r="AV83" s="21"/>
      <c r="AW83" s="21"/>
      <c r="AX83" s="21"/>
      <c r="AY83" s="21"/>
      <c r="AZ83" s="21"/>
      <c r="BA83" s="21"/>
      <c r="BB83" s="21"/>
      <c r="BC83" s="21"/>
      <c r="BD83" s="21"/>
      <c r="BE83" s="21"/>
    </row>
    <row r="84" spans="1:57" ht="15" customHeight="1" thickBot="1">
      <c r="A84" s="252"/>
      <c r="B84" s="51"/>
      <c r="C84" s="24" t="s">
        <v>12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6"/>
      <c r="AI84" s="27"/>
      <c r="AJ84" s="28"/>
      <c r="AK84" s="29"/>
      <c r="AL84" s="29"/>
      <c r="AM84" s="29"/>
      <c r="AN84" s="30"/>
      <c r="AO84" s="31"/>
      <c r="AP84" s="31"/>
      <c r="AQ84" s="32"/>
      <c r="AR84" s="1"/>
      <c r="AS84" s="254"/>
      <c r="AT84" s="254"/>
      <c r="AU84" s="2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ht="19.5" customHeight="1">
      <c r="A85" s="256">
        <v>42</v>
      </c>
      <c r="B85" s="50"/>
      <c r="C85" s="12" t="s">
        <v>11</v>
      </c>
      <c r="D85" s="33"/>
      <c r="E85" s="33"/>
      <c r="F85" s="33"/>
      <c r="G85" s="33"/>
      <c r="H85" s="33"/>
      <c r="I85" s="33"/>
      <c r="J85" s="33"/>
      <c r="K85" s="33"/>
      <c r="L85" s="13"/>
      <c r="M85" s="34"/>
      <c r="N85" s="34"/>
      <c r="O85" s="13"/>
      <c r="P85" s="34"/>
      <c r="Q85" s="13"/>
      <c r="R85" s="1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132"/>
      <c r="AE85" s="132"/>
      <c r="AF85" s="33"/>
      <c r="AG85" s="33"/>
      <c r="AH85" s="33"/>
      <c r="AI85" s="15">
        <f>SUM(D86:AH86)</f>
        <v>0</v>
      </c>
      <c r="AJ85" s="16">
        <f>COUNTIF(D85:AH85,"غ")</f>
        <v>0</v>
      </c>
      <c r="AK85" s="17">
        <f>COUNTIF(D85:AH85,"م ر")</f>
        <v>0</v>
      </c>
      <c r="AL85" s="17">
        <f>COUNTIF(D85:AH85,"ض")</f>
        <v>0</v>
      </c>
      <c r="AM85" s="17">
        <f>COUNTIF(D85:AH85,"م")</f>
        <v>0</v>
      </c>
      <c r="AN85" s="18">
        <f>COUNTIF(D85:AH85,"س")</f>
        <v>0</v>
      </c>
      <c r="AO85" s="19">
        <f>COUNTIF(D85:AH85,"ر")</f>
        <v>0</v>
      </c>
      <c r="AP85" s="19">
        <f>COUNTIF(D85:AH85,"و")</f>
        <v>0</v>
      </c>
      <c r="AQ85" s="20"/>
      <c r="AR85" s="21"/>
      <c r="AS85" s="231"/>
      <c r="AT85" s="226"/>
      <c r="AU85" s="23"/>
      <c r="AV85" s="21"/>
      <c r="AW85" s="21"/>
      <c r="AX85" s="21"/>
      <c r="AY85" s="21"/>
      <c r="AZ85" s="21"/>
      <c r="BA85" s="21"/>
      <c r="BB85" s="21"/>
      <c r="BC85" s="21"/>
      <c r="BD85" s="21"/>
      <c r="BE85" s="21"/>
    </row>
    <row r="86" spans="1:57" ht="15" customHeight="1" thickBot="1">
      <c r="A86" s="252"/>
      <c r="B86" s="51"/>
      <c r="C86" s="24" t="s">
        <v>12</v>
      </c>
      <c r="D86" s="48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6"/>
      <c r="AI86" s="27"/>
      <c r="AJ86" s="28"/>
      <c r="AK86" s="29"/>
      <c r="AL86" s="29"/>
      <c r="AM86" s="29"/>
      <c r="AN86" s="30"/>
      <c r="AO86" s="31"/>
      <c r="AP86" s="31"/>
      <c r="AQ86" s="32"/>
      <c r="AR86" s="1"/>
      <c r="AS86" s="254"/>
      <c r="AT86" s="254"/>
      <c r="AU86" s="2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ht="19.5" customHeight="1">
      <c r="A87" s="256">
        <v>43</v>
      </c>
      <c r="B87" s="50"/>
      <c r="C87" s="12" t="s">
        <v>11</v>
      </c>
      <c r="D87" s="33"/>
      <c r="E87" s="80"/>
      <c r="F87" s="80"/>
      <c r="G87" s="33"/>
      <c r="H87" s="80"/>
      <c r="I87" s="80"/>
      <c r="J87" s="33"/>
      <c r="K87" s="33"/>
      <c r="L87" s="80"/>
      <c r="M87" s="80"/>
      <c r="N87" s="80"/>
      <c r="O87" s="33"/>
      <c r="P87" s="33"/>
      <c r="Q87" s="80"/>
      <c r="R87" s="33"/>
      <c r="S87" s="80"/>
      <c r="T87" s="80"/>
      <c r="U87" s="33"/>
      <c r="V87" s="33"/>
      <c r="W87" s="80"/>
      <c r="X87" s="33"/>
      <c r="Y87" s="33"/>
      <c r="Z87" s="80"/>
      <c r="AA87" s="80"/>
      <c r="AB87" s="80"/>
      <c r="AC87" s="33"/>
      <c r="AD87" s="132"/>
      <c r="AE87" s="132"/>
      <c r="AF87" s="33"/>
      <c r="AG87" s="33"/>
      <c r="AH87" s="33"/>
      <c r="AI87" s="15">
        <f>SUM(D88:AH88)</f>
        <v>0</v>
      </c>
      <c r="AJ87" s="16">
        <f>COUNTIF(D87:AH87,"غ")</f>
        <v>0</v>
      </c>
      <c r="AK87" s="17">
        <f>COUNTIF(D87:AH87,"م ر")</f>
        <v>0</v>
      </c>
      <c r="AL87" s="17">
        <f>COUNTIF(D87:AH87,"ض")</f>
        <v>0</v>
      </c>
      <c r="AM87" s="17">
        <f>COUNTIF(D87:AH87,"م")</f>
        <v>0</v>
      </c>
      <c r="AN87" s="18">
        <f>COUNTIF(D87:AH87,"س")</f>
        <v>0</v>
      </c>
      <c r="AO87" s="19">
        <f>COUNTIF(D87:AH87,"ر")</f>
        <v>0</v>
      </c>
      <c r="AP87" s="19">
        <f>COUNTIF(D87:AH87,"و")</f>
        <v>0</v>
      </c>
      <c r="AQ87" s="20"/>
      <c r="AR87" s="21"/>
      <c r="AS87" s="231"/>
      <c r="AT87" s="226"/>
      <c r="AU87" s="23"/>
      <c r="AV87" s="21"/>
      <c r="AW87" s="21"/>
      <c r="AX87" s="21"/>
      <c r="AY87" s="21"/>
      <c r="AZ87" s="21"/>
      <c r="BA87" s="21"/>
      <c r="BB87" s="21"/>
      <c r="BC87" s="21"/>
      <c r="BD87" s="21"/>
      <c r="BE87" s="21"/>
    </row>
    <row r="88" spans="1:57" ht="15" customHeight="1" thickBot="1">
      <c r="A88" s="252"/>
      <c r="B88" s="51"/>
      <c r="C88" s="24" t="s">
        <v>12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6"/>
      <c r="AI88" s="27"/>
      <c r="AJ88" s="28"/>
      <c r="AK88" s="29"/>
      <c r="AL88" s="29"/>
      <c r="AM88" s="29"/>
      <c r="AN88" s="30"/>
      <c r="AO88" s="31"/>
      <c r="AP88" s="31"/>
      <c r="AQ88" s="32"/>
      <c r="AR88" s="1"/>
      <c r="AS88" s="254"/>
      <c r="AT88" s="254"/>
      <c r="AU88" s="2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ht="19.5" customHeight="1">
      <c r="A89" s="256">
        <v>44</v>
      </c>
      <c r="B89" s="81"/>
      <c r="C89" s="37" t="s">
        <v>11</v>
      </c>
      <c r="D89" s="38"/>
      <c r="E89" s="38"/>
      <c r="F89" s="40"/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40"/>
      <c r="R89" s="40"/>
      <c r="S89" s="38"/>
      <c r="T89" s="40"/>
      <c r="U89" s="40"/>
      <c r="V89" s="40"/>
      <c r="W89" s="40"/>
      <c r="X89" s="40"/>
      <c r="Y89" s="40"/>
      <c r="Z89" s="38"/>
      <c r="AA89" s="40"/>
      <c r="AB89" s="40"/>
      <c r="AC89" s="40"/>
      <c r="AD89" s="40"/>
      <c r="AE89" s="40"/>
      <c r="AF89" s="39"/>
      <c r="AG89" s="40"/>
      <c r="AH89" s="40"/>
      <c r="AI89" s="15">
        <f>SUM(D90:AH90)</f>
        <v>0</v>
      </c>
      <c r="AJ89" s="16">
        <f>COUNTIF(D89:AH89,"غ")</f>
        <v>0</v>
      </c>
      <c r="AK89" s="17">
        <f>COUNTIF(D89:AH89,"م ر")</f>
        <v>0</v>
      </c>
      <c r="AL89" s="17">
        <f>COUNTIF(D89:AH89,"ض")</f>
        <v>0</v>
      </c>
      <c r="AM89" s="17">
        <f>COUNTIF(D89:AH89,"م")</f>
        <v>0</v>
      </c>
      <c r="AN89" s="18">
        <f>COUNTIF(D89:AH89,"س")</f>
        <v>0</v>
      </c>
      <c r="AO89" s="19">
        <f>COUNTIF(D89:AH89,"ر")</f>
        <v>0</v>
      </c>
      <c r="AP89" s="19">
        <f>COUNTIF(D89:AH89,"و")</f>
        <v>0</v>
      </c>
      <c r="AQ89" s="20"/>
      <c r="AR89" s="21"/>
      <c r="AS89" s="21"/>
      <c r="AT89" s="22"/>
      <c r="AU89" s="2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 ht="15" customHeight="1" thickBot="1">
      <c r="A90" s="252"/>
      <c r="B90" s="51"/>
      <c r="C90" s="24" t="s">
        <v>12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6"/>
      <c r="AI90" s="27"/>
      <c r="AJ90" s="28"/>
      <c r="AK90" s="29"/>
      <c r="AL90" s="29"/>
      <c r="AM90" s="29"/>
      <c r="AN90" s="30"/>
      <c r="AO90" s="31"/>
      <c r="AP90" s="31"/>
      <c r="AQ90" s="32"/>
      <c r="AR90" s="1"/>
      <c r="AS90" s="21"/>
      <c r="AT90" s="22"/>
      <c r="AU90" s="2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 ht="19.5" customHeight="1">
      <c r="A91" s="82"/>
      <c r="B91" s="83"/>
      <c r="C91" s="23"/>
      <c r="D91" s="84"/>
      <c r="E91" s="84"/>
      <c r="F91" s="85"/>
      <c r="G91" s="86"/>
      <c r="H91" s="84"/>
      <c r="I91" s="84"/>
      <c r="J91" s="84"/>
      <c r="K91" s="84"/>
      <c r="L91" s="84"/>
      <c r="M91" s="86"/>
      <c r="N91" s="86"/>
      <c r="O91" s="87"/>
      <c r="P91" s="87"/>
      <c r="Q91" s="84"/>
      <c r="R91" s="84"/>
      <c r="S91" s="84"/>
      <c r="T91" s="85"/>
      <c r="U91" s="85"/>
      <c r="V91" s="84"/>
      <c r="W91" s="86"/>
      <c r="X91" s="84"/>
      <c r="Y91" s="84"/>
      <c r="Z91" s="84"/>
      <c r="AA91" s="85"/>
      <c r="AB91" s="85"/>
      <c r="AC91" s="84"/>
      <c r="AD91" s="84"/>
      <c r="AE91" s="84"/>
      <c r="AF91" s="84"/>
      <c r="AG91" s="84"/>
      <c r="AH91" s="85"/>
      <c r="AI91" s="88"/>
      <c r="AJ91" s="89"/>
      <c r="AK91" s="89"/>
      <c r="AL91" s="89"/>
      <c r="AM91" s="89"/>
      <c r="AN91" s="23"/>
      <c r="AO91" s="23"/>
      <c r="AP91" s="23"/>
      <c r="AQ91" s="90"/>
      <c r="AR91" s="1"/>
      <c r="AS91" s="231"/>
      <c r="AT91" s="226"/>
      <c r="AU91" s="23"/>
      <c r="AV91" s="21"/>
      <c r="AW91" s="21"/>
      <c r="AX91" s="21"/>
      <c r="AY91" s="21"/>
      <c r="AZ91" s="21"/>
      <c r="BA91" s="21"/>
      <c r="BB91" s="21"/>
      <c r="BC91" s="21"/>
      <c r="BD91" s="21"/>
      <c r="BE91" s="21"/>
    </row>
    <row r="92" spans="1:57" ht="26.25" customHeight="1" thickBot="1">
      <c r="A92" s="82"/>
      <c r="B92" s="83"/>
      <c r="C92" s="23"/>
      <c r="D92" s="84"/>
      <c r="E92" s="84"/>
      <c r="F92" s="85"/>
      <c r="G92" s="86"/>
      <c r="H92" s="84"/>
      <c r="I92" s="84"/>
      <c r="J92" s="84"/>
      <c r="K92" s="84"/>
      <c r="L92" s="84"/>
      <c r="M92" s="86"/>
      <c r="N92" s="86"/>
      <c r="O92" s="87"/>
      <c r="P92" s="87"/>
      <c r="Q92" s="84"/>
      <c r="R92" s="84"/>
      <c r="S92" s="84"/>
      <c r="T92" s="85"/>
      <c r="U92" s="85"/>
      <c r="V92" s="84"/>
      <c r="W92" s="86"/>
      <c r="X92" s="84"/>
      <c r="Y92" s="84"/>
      <c r="Z92" s="84"/>
      <c r="AA92" s="85"/>
      <c r="AB92" s="85"/>
      <c r="AC92" s="84"/>
      <c r="AD92" s="84"/>
      <c r="AE92" s="84"/>
      <c r="AF92" s="84"/>
      <c r="AG92" s="84"/>
      <c r="AH92" s="85"/>
      <c r="AI92" s="88"/>
      <c r="AJ92" s="89"/>
      <c r="AK92" s="89"/>
      <c r="AL92" s="89"/>
      <c r="AM92" s="89"/>
      <c r="AN92" s="23"/>
      <c r="AO92" s="23"/>
      <c r="AP92" s="23"/>
      <c r="AQ92" s="90"/>
      <c r="AR92" s="1"/>
      <c r="AS92" s="254"/>
      <c r="AT92" s="254"/>
      <c r="AU92" s="23"/>
      <c r="AV92" s="21"/>
      <c r="AW92" s="21"/>
      <c r="AX92" s="21"/>
      <c r="AY92" s="21"/>
      <c r="AZ92" s="21"/>
      <c r="BA92" s="21"/>
      <c r="BB92" s="21"/>
      <c r="BC92" s="21"/>
      <c r="BD92" s="21"/>
      <c r="BE92" s="21"/>
    </row>
    <row r="93" spans="1:57" ht="51.75" customHeight="1" thickBot="1">
      <c r="A93" s="286" t="s">
        <v>0</v>
      </c>
      <c r="B93" s="283" t="s">
        <v>1</v>
      </c>
      <c r="C93" s="267"/>
      <c r="D93" s="235" t="s">
        <v>13</v>
      </c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  <c r="AG93" s="280"/>
      <c r="AH93" s="268"/>
      <c r="AI93" s="278" t="s">
        <v>2</v>
      </c>
      <c r="AJ93" s="257" t="s">
        <v>3</v>
      </c>
      <c r="AK93" s="289" t="s">
        <v>4</v>
      </c>
      <c r="AL93" s="289" t="s">
        <v>5</v>
      </c>
      <c r="AM93" s="263" t="s">
        <v>6</v>
      </c>
      <c r="AN93" s="262" t="s">
        <v>7</v>
      </c>
      <c r="AO93" s="298" t="s">
        <v>8</v>
      </c>
      <c r="AP93" s="262" t="s">
        <v>9</v>
      </c>
      <c r="AQ93" s="261" t="s">
        <v>10</v>
      </c>
      <c r="AR93" s="1"/>
      <c r="AS93" s="254"/>
      <c r="AT93" s="254"/>
      <c r="AU93" s="23"/>
      <c r="AV93" s="21"/>
      <c r="AW93" s="21"/>
      <c r="AX93" s="21"/>
      <c r="AY93" s="21"/>
      <c r="AZ93" s="21"/>
      <c r="BA93" s="21"/>
      <c r="BB93" s="21"/>
      <c r="BC93" s="21"/>
      <c r="BD93" s="21"/>
      <c r="BE93" s="21"/>
    </row>
    <row r="94" spans="1:57" ht="15" customHeight="1" thickBot="1">
      <c r="A94" s="264"/>
      <c r="B94" s="284"/>
      <c r="C94" s="285"/>
      <c r="D94" s="91"/>
      <c r="E94" s="92"/>
      <c r="F94" s="92"/>
      <c r="G94" s="92"/>
      <c r="H94" s="92"/>
      <c r="I94" s="92"/>
      <c r="J94" s="92"/>
      <c r="K94" s="92"/>
      <c r="L94" s="93"/>
      <c r="M94" s="93"/>
      <c r="N94" s="92"/>
      <c r="O94" s="92"/>
      <c r="P94" s="92"/>
      <c r="Q94" s="92"/>
      <c r="R94" s="92"/>
      <c r="S94" s="93"/>
      <c r="T94" s="93"/>
      <c r="U94" s="92"/>
      <c r="V94" s="92"/>
      <c r="W94" s="94"/>
      <c r="X94" s="94"/>
      <c r="Y94" s="92"/>
      <c r="Z94" s="93"/>
      <c r="AA94" s="93"/>
      <c r="AB94" s="92"/>
      <c r="AC94" s="92"/>
      <c r="AD94" s="136"/>
      <c r="AE94" s="136"/>
      <c r="AF94" s="92"/>
      <c r="AG94" s="92"/>
      <c r="AH94" s="95"/>
      <c r="AI94" s="279"/>
      <c r="AJ94" s="258"/>
      <c r="AK94" s="265"/>
      <c r="AL94" s="265"/>
      <c r="AM94" s="264"/>
      <c r="AN94" s="260"/>
      <c r="AO94" s="260"/>
      <c r="AP94" s="260"/>
      <c r="AQ94" s="260"/>
      <c r="AR94" s="1"/>
      <c r="AS94" s="254"/>
      <c r="AT94" s="254"/>
      <c r="AU94" s="2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 ht="19.5" customHeight="1">
      <c r="A95" s="251">
        <v>45</v>
      </c>
      <c r="B95" s="96"/>
      <c r="C95" s="12" t="s">
        <v>11</v>
      </c>
      <c r="D95" s="13"/>
      <c r="E95" s="13"/>
      <c r="F95" s="33"/>
      <c r="G95" s="33"/>
      <c r="H95" s="33"/>
      <c r="I95" s="33"/>
      <c r="J95" s="33"/>
      <c r="K95" s="33"/>
      <c r="L95" s="13"/>
      <c r="M95" s="34"/>
      <c r="N95" s="34"/>
      <c r="O95" s="33"/>
      <c r="P95" s="33"/>
      <c r="Q95" s="33"/>
      <c r="R95" s="33"/>
      <c r="S95" s="13"/>
      <c r="T95" s="33"/>
      <c r="U95" s="33"/>
      <c r="V95" s="33"/>
      <c r="W95" s="34"/>
      <c r="X95" s="34"/>
      <c r="Y95" s="34"/>
      <c r="Z95" s="13"/>
      <c r="AA95" s="33"/>
      <c r="AB95" s="33"/>
      <c r="AC95" s="33"/>
      <c r="AD95" s="132"/>
      <c r="AE95" s="132"/>
      <c r="AF95" s="33"/>
      <c r="AG95" s="33"/>
      <c r="AH95" s="33"/>
      <c r="AI95" s="72">
        <f>SUM(D96:AH96)</f>
        <v>0</v>
      </c>
      <c r="AJ95" s="73">
        <f>COUNTIF(D95:AH95,"غ")</f>
        <v>0</v>
      </c>
      <c r="AK95" s="74">
        <f>COUNTIF(D95:AH95,"م ر")</f>
        <v>0</v>
      </c>
      <c r="AL95" s="74">
        <f>COUNTIF(D95:AH95,"ض")</f>
        <v>0</v>
      </c>
      <c r="AM95" s="74">
        <f>COUNTIF(D95:AH95,"م")</f>
        <v>0</v>
      </c>
      <c r="AN95" s="97">
        <f>COUNTIF(D95:AH95,"س")</f>
        <v>0</v>
      </c>
      <c r="AO95" s="98">
        <f>COUNTIF(D95:AH95,"ر")</f>
        <v>0</v>
      </c>
      <c r="AP95" s="98">
        <f>COUNTIF(D95:AH95,"و")</f>
        <v>0</v>
      </c>
      <c r="AQ95" s="99"/>
      <c r="AR95" s="21"/>
      <c r="AS95" s="21"/>
      <c r="AT95" s="22"/>
      <c r="AU95" s="23"/>
      <c r="AV95" s="21"/>
      <c r="AW95" s="21"/>
      <c r="AX95" s="21"/>
      <c r="AY95" s="21"/>
      <c r="AZ95" s="21"/>
      <c r="BA95" s="21"/>
      <c r="BB95" s="21"/>
      <c r="BC95" s="21"/>
      <c r="BD95" s="21"/>
      <c r="BE95" s="21"/>
    </row>
    <row r="96" spans="1:57" ht="15" customHeight="1" thickBot="1">
      <c r="A96" s="252"/>
      <c r="B96" s="51"/>
      <c r="C96" s="24" t="s">
        <v>12</v>
      </c>
      <c r="D96" s="25"/>
      <c r="E96" s="25"/>
      <c r="F96" s="25"/>
      <c r="G96" s="35"/>
      <c r="H96" s="35"/>
      <c r="I96" s="35"/>
      <c r="J96" s="35"/>
      <c r="K96" s="35"/>
      <c r="L96" s="25"/>
      <c r="M96" s="25"/>
      <c r="N96" s="25"/>
      <c r="O96" s="35"/>
      <c r="P96" s="35"/>
      <c r="Q96" s="35"/>
      <c r="R96" s="35"/>
      <c r="S96" s="25"/>
      <c r="T96" s="25"/>
      <c r="U96" s="35"/>
      <c r="V96" s="3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6"/>
      <c r="AI96" s="27"/>
      <c r="AJ96" s="28"/>
      <c r="AK96" s="29"/>
      <c r="AL96" s="29"/>
      <c r="AM96" s="29"/>
      <c r="AN96" s="30"/>
      <c r="AO96" s="31"/>
      <c r="AP96" s="31"/>
      <c r="AQ96" s="32"/>
      <c r="AR96" s="1"/>
      <c r="AS96" s="21"/>
      <c r="AT96" s="22"/>
      <c r="AU96" s="23" t="s">
        <v>14</v>
      </c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 ht="19.5" customHeight="1">
      <c r="A97" s="256">
        <v>46</v>
      </c>
      <c r="B97" s="50"/>
      <c r="C97" s="12" t="s">
        <v>11</v>
      </c>
      <c r="D97" s="34"/>
      <c r="E97" s="34"/>
      <c r="F97" s="33"/>
      <c r="G97" s="33"/>
      <c r="H97" s="33"/>
      <c r="I97" s="33"/>
      <c r="J97" s="33"/>
      <c r="K97" s="33"/>
      <c r="L97" s="34"/>
      <c r="M97" s="34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132"/>
      <c r="AE97" s="132"/>
      <c r="AF97" s="33"/>
      <c r="AG97" s="33"/>
      <c r="AH97" s="33"/>
      <c r="AI97" s="15">
        <f>SUM(D98:AH98)</f>
        <v>0</v>
      </c>
      <c r="AJ97" s="16">
        <f>COUNTIF(D97:AH97,"غ")</f>
        <v>0</v>
      </c>
      <c r="AK97" s="17">
        <f>COUNTIF(D97:AH97,"م ر")</f>
        <v>0</v>
      </c>
      <c r="AL97" s="17">
        <f>COUNTIF(D97:AH97,"ض")</f>
        <v>0</v>
      </c>
      <c r="AM97" s="17">
        <f>COUNTIF(D97:AH97,"م")</f>
        <v>0</v>
      </c>
      <c r="AN97" s="97">
        <f>COUNTIF(D97:AH97,"س")</f>
        <v>0</v>
      </c>
      <c r="AO97" s="98">
        <f>COUNTIF(D97:AH97,"ر")</f>
        <v>0</v>
      </c>
      <c r="AP97" s="98">
        <f>COUNTIF(D97:AH97,"و")</f>
        <v>0</v>
      </c>
      <c r="AQ97" s="20"/>
      <c r="AR97" s="21"/>
      <c r="AS97" s="231"/>
      <c r="AT97" s="226"/>
      <c r="AU97" s="23"/>
      <c r="AV97" s="21"/>
      <c r="AW97" s="21"/>
      <c r="AX97" s="21"/>
      <c r="AY97" s="21"/>
      <c r="AZ97" s="21"/>
      <c r="BA97" s="21"/>
      <c r="BB97" s="21"/>
      <c r="BC97" s="21"/>
      <c r="BD97" s="21"/>
      <c r="BE97" s="21"/>
    </row>
    <row r="98" spans="1:57" ht="15" customHeight="1" thickBot="1">
      <c r="A98" s="252"/>
      <c r="B98" s="51"/>
      <c r="C98" s="24" t="s">
        <v>12</v>
      </c>
      <c r="D98" s="25"/>
      <c r="E98" s="25"/>
      <c r="F98" s="25"/>
      <c r="G98" s="35"/>
      <c r="H98" s="35"/>
      <c r="I98" s="35"/>
      <c r="J98" s="35"/>
      <c r="K98" s="35"/>
      <c r="L98" s="25"/>
      <c r="M98" s="25"/>
      <c r="N98" s="25"/>
      <c r="O98" s="35"/>
      <c r="P98" s="35"/>
      <c r="Q98" s="35"/>
      <c r="R98" s="35"/>
      <c r="S98" s="25"/>
      <c r="T98" s="25"/>
      <c r="U98" s="35"/>
      <c r="V98" s="3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6"/>
      <c r="AI98" s="27"/>
      <c r="AJ98" s="28"/>
      <c r="AK98" s="29"/>
      <c r="AL98" s="29"/>
      <c r="AM98" s="29"/>
      <c r="AN98" s="30"/>
      <c r="AO98" s="31"/>
      <c r="AP98" s="31"/>
      <c r="AQ98" s="32"/>
      <c r="AR98" s="1"/>
      <c r="AS98" s="254"/>
      <c r="AT98" s="254"/>
      <c r="AU98" s="2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1:57" ht="19.5" customHeight="1">
      <c r="A99" s="251">
        <v>47</v>
      </c>
      <c r="B99" s="50"/>
      <c r="C99" s="12" t="s">
        <v>11</v>
      </c>
      <c r="D99" s="33"/>
      <c r="E99" s="33"/>
      <c r="F99" s="33"/>
      <c r="G99" s="33"/>
      <c r="H99" s="33"/>
      <c r="I99" s="33"/>
      <c r="J99" s="33"/>
      <c r="K99" s="33"/>
      <c r="L99" s="34"/>
      <c r="M99" s="34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132"/>
      <c r="AE99" s="132"/>
      <c r="AF99" s="34"/>
      <c r="AG99" s="33"/>
      <c r="AH99" s="33"/>
      <c r="AI99" s="15">
        <f>SUM(D100:AH100)</f>
        <v>0</v>
      </c>
      <c r="AJ99" s="16">
        <f>COUNTIF(D99:AH99,"غ")</f>
        <v>0</v>
      </c>
      <c r="AK99" s="17">
        <f>COUNTIF(D99:AH99,"م ر")</f>
        <v>0</v>
      </c>
      <c r="AL99" s="17">
        <f>COUNTIF(D99:AH99,"ض")</f>
        <v>0</v>
      </c>
      <c r="AM99" s="17">
        <f>COUNTIF(D99:AH99,"م")</f>
        <v>0</v>
      </c>
      <c r="AN99" s="97">
        <f>COUNTIF(D99:AH99,"س")</f>
        <v>0</v>
      </c>
      <c r="AO99" s="98">
        <f>COUNTIF(D99:AH99,"ر")</f>
        <v>0</v>
      </c>
      <c r="AP99" s="98">
        <f>COUNTIF(D99:AH99,"و")</f>
        <v>0</v>
      </c>
      <c r="AQ99" s="20"/>
      <c r="AR99" s="21"/>
      <c r="AS99" s="231"/>
      <c r="AT99" s="226"/>
      <c r="AU99" s="23"/>
      <c r="AV99" s="21"/>
      <c r="AW99" s="21"/>
      <c r="AX99" s="21"/>
      <c r="AY99" s="21"/>
      <c r="AZ99" s="21"/>
      <c r="BA99" s="21"/>
      <c r="BB99" s="21"/>
      <c r="BC99" s="21"/>
      <c r="BD99" s="21"/>
      <c r="BE99" s="21"/>
    </row>
    <row r="100" spans="1:57" ht="15" customHeight="1" thickBot="1">
      <c r="A100" s="252"/>
      <c r="B100" s="51"/>
      <c r="C100" s="24" t="s">
        <v>12</v>
      </c>
      <c r="D100" s="25"/>
      <c r="E100" s="25"/>
      <c r="F100" s="25"/>
      <c r="G100" s="25"/>
      <c r="H100" s="25"/>
      <c r="I100" s="35"/>
      <c r="J100" s="25"/>
      <c r="K100" s="35"/>
      <c r="L100" s="25"/>
      <c r="M100" s="25"/>
      <c r="N100" s="25"/>
      <c r="O100" s="35"/>
      <c r="P100" s="3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6"/>
      <c r="AI100" s="27"/>
      <c r="AJ100" s="28"/>
      <c r="AK100" s="29"/>
      <c r="AL100" s="29"/>
      <c r="AM100" s="29"/>
      <c r="AN100" s="30"/>
      <c r="AO100" s="31"/>
      <c r="AP100" s="31"/>
      <c r="AQ100" s="32"/>
      <c r="AR100" s="1"/>
      <c r="AS100" s="254"/>
      <c r="AT100" s="254"/>
      <c r="AU100" s="2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ht="19.5" customHeight="1">
      <c r="A101" s="256">
        <v>48</v>
      </c>
      <c r="B101" s="50"/>
      <c r="C101" s="12" t="s">
        <v>11</v>
      </c>
      <c r="D101" s="33"/>
      <c r="E101" s="33"/>
      <c r="F101" s="100"/>
      <c r="G101" s="33"/>
      <c r="H101" s="13"/>
      <c r="I101" s="33"/>
      <c r="J101" s="33"/>
      <c r="K101" s="33"/>
      <c r="L101" s="13"/>
      <c r="M101" s="100"/>
      <c r="N101" s="33"/>
      <c r="O101" s="33"/>
      <c r="P101" s="33"/>
      <c r="Q101" s="33"/>
      <c r="R101" s="33"/>
      <c r="S101" s="101"/>
      <c r="T101" s="102"/>
      <c r="U101" s="33"/>
      <c r="V101" s="33"/>
      <c r="W101" s="33"/>
      <c r="X101" s="33"/>
      <c r="Y101" s="33"/>
      <c r="Z101" s="100"/>
      <c r="AA101" s="100"/>
      <c r="AB101" s="33"/>
      <c r="AC101" s="33"/>
      <c r="AD101" s="132"/>
      <c r="AE101" s="132"/>
      <c r="AF101" s="33"/>
      <c r="AG101" s="33"/>
      <c r="AH101" s="33"/>
      <c r="AI101" s="15">
        <f>SUM(D102:AH102)</f>
        <v>0</v>
      </c>
      <c r="AJ101" s="16">
        <f>COUNTIF(D101:AH101,"غ")</f>
        <v>0</v>
      </c>
      <c r="AK101" s="17">
        <f>COUNTIF(D101:AH101,"م ر")</f>
        <v>0</v>
      </c>
      <c r="AL101" s="17">
        <f>COUNTIF(D101:AH101,"ض")</f>
        <v>0</v>
      </c>
      <c r="AM101" s="17">
        <f>COUNTIF(D101:AH101,"م")</f>
        <v>0</v>
      </c>
      <c r="AN101" s="97">
        <f>COUNTIF(D101:AH101,"س")</f>
        <v>0</v>
      </c>
      <c r="AO101" s="98">
        <f>COUNTIF(D101:AH101,"ر")</f>
        <v>0</v>
      </c>
      <c r="AP101" s="98">
        <f>COUNTIF(D101:AH101,"و")</f>
        <v>0</v>
      </c>
      <c r="AQ101" s="66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</row>
    <row r="102" spans="1:57" ht="15" customHeight="1" thickBot="1">
      <c r="A102" s="252"/>
      <c r="B102" s="51"/>
      <c r="C102" s="24" t="s">
        <v>12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103"/>
      <c r="S102" s="103"/>
      <c r="T102" s="63"/>
      <c r="U102" s="63"/>
      <c r="V102" s="104"/>
      <c r="W102" s="63"/>
      <c r="X102" s="63"/>
      <c r="Y102" s="63"/>
      <c r="Z102" s="63"/>
      <c r="AA102" s="63"/>
      <c r="AB102" s="63"/>
      <c r="AC102" s="63"/>
      <c r="AD102" s="137"/>
      <c r="AE102" s="137"/>
      <c r="AF102" s="63"/>
      <c r="AG102" s="63"/>
      <c r="AH102" s="105"/>
      <c r="AI102" s="27"/>
      <c r="AJ102" s="28"/>
      <c r="AK102" s="29"/>
      <c r="AL102" s="29"/>
      <c r="AM102" s="29"/>
      <c r="AN102" s="30"/>
      <c r="AO102" s="31"/>
      <c r="AP102" s="31"/>
      <c r="AQ102" s="66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9.5" customHeight="1">
      <c r="A103" s="256">
        <v>49</v>
      </c>
      <c r="B103" s="50"/>
      <c r="C103" s="12" t="s">
        <v>11</v>
      </c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34"/>
      <c r="AE103" s="134"/>
      <c r="AF103" s="34"/>
      <c r="AG103" s="34"/>
      <c r="AH103" s="34"/>
      <c r="AI103" s="15">
        <f>SUM(D104:AH104)</f>
        <v>0</v>
      </c>
      <c r="AJ103" s="16">
        <f>COUNTIF(D103:AH103,"غ")</f>
        <v>0</v>
      </c>
      <c r="AK103" s="17">
        <f>COUNTIF(D103:AH103,"م ر")</f>
        <v>0</v>
      </c>
      <c r="AL103" s="17">
        <f>COUNTIF(D103:AH103,"ض")</f>
        <v>0</v>
      </c>
      <c r="AM103" s="17">
        <f>COUNTIF(D103:AH103,"م")</f>
        <v>0</v>
      </c>
      <c r="AN103" s="97">
        <f>COUNTIF(D103:AH103,"س")</f>
        <v>0</v>
      </c>
      <c r="AO103" s="98">
        <f>COUNTIF(D103:AH103,"ر")</f>
        <v>0</v>
      </c>
      <c r="AP103" s="98">
        <f>COUNTIF(D103:AH103,"و")</f>
        <v>0</v>
      </c>
      <c r="AQ103" s="20"/>
      <c r="AR103" s="21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ht="15" customHeight="1" thickBot="1">
      <c r="A104" s="252"/>
      <c r="B104" s="51"/>
      <c r="C104" s="24" t="s">
        <v>12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6"/>
      <c r="AI104" s="27"/>
      <c r="AJ104" s="28"/>
      <c r="AK104" s="29"/>
      <c r="AL104" s="29"/>
      <c r="AM104" s="29"/>
      <c r="AN104" s="30"/>
      <c r="AO104" s="31"/>
      <c r="AP104" s="31"/>
      <c r="AQ104" s="32"/>
      <c r="AR104" s="1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ht="19.5" customHeight="1">
      <c r="A105" s="256">
        <v>50</v>
      </c>
      <c r="B105" s="50"/>
      <c r="C105" s="12" t="s">
        <v>11</v>
      </c>
      <c r="D105" s="33"/>
      <c r="E105" s="33"/>
      <c r="F105" s="33"/>
      <c r="G105" s="33"/>
      <c r="H105" s="33"/>
      <c r="I105" s="33"/>
      <c r="J105" s="33"/>
      <c r="K105" s="33"/>
      <c r="L105" s="13"/>
      <c r="M105" s="34"/>
      <c r="N105" s="33"/>
      <c r="O105" s="33"/>
      <c r="P105" s="33"/>
      <c r="Q105" s="33"/>
      <c r="R105" s="33"/>
      <c r="S105" s="13"/>
      <c r="T105" s="33"/>
      <c r="U105" s="33"/>
      <c r="V105" s="33"/>
      <c r="W105" s="33"/>
      <c r="X105" s="33"/>
      <c r="Y105" s="33"/>
      <c r="Z105" s="13"/>
      <c r="AA105" s="33"/>
      <c r="AB105" s="33"/>
      <c r="AC105" s="33"/>
      <c r="AD105" s="132"/>
      <c r="AE105" s="132"/>
      <c r="AF105" s="33"/>
      <c r="AG105" s="33"/>
      <c r="AH105" s="33"/>
      <c r="AI105" s="15">
        <f>SUM(D106:AH106)</f>
        <v>0</v>
      </c>
      <c r="AJ105" s="16">
        <f>COUNTIF(D105:AH105,"غ")</f>
        <v>0</v>
      </c>
      <c r="AK105" s="17">
        <f>COUNTIF(D105:AH105,"م ر")</f>
        <v>0</v>
      </c>
      <c r="AL105" s="17">
        <f>COUNTIF(D105:AH105,"ض")</f>
        <v>0</v>
      </c>
      <c r="AM105" s="17">
        <f>COUNTIF(D105:AH105,"م")</f>
        <v>0</v>
      </c>
      <c r="AN105" s="97">
        <f>COUNTIF(D105:AH105,"س")</f>
        <v>0</v>
      </c>
      <c r="AO105" s="98">
        <f>COUNTIF(D105:AH105,"ر")</f>
        <v>0</v>
      </c>
      <c r="AP105" s="98">
        <f>COUNTIF(D105:AH105,"و")</f>
        <v>0</v>
      </c>
      <c r="AQ105" s="20"/>
      <c r="AR105" s="9"/>
      <c r="AS105" s="231"/>
      <c r="AT105" s="226"/>
      <c r="AU105" s="23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</row>
    <row r="106" spans="1:57" ht="15" customHeight="1" thickBot="1">
      <c r="A106" s="252"/>
      <c r="B106" s="51"/>
      <c r="C106" s="24" t="s">
        <v>12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6"/>
      <c r="AI106" s="27"/>
      <c r="AJ106" s="28"/>
      <c r="AK106" s="29"/>
      <c r="AL106" s="29"/>
      <c r="AM106" s="29"/>
      <c r="AN106" s="30"/>
      <c r="AO106" s="31"/>
      <c r="AP106" s="31"/>
      <c r="AQ106" s="32"/>
      <c r="AR106" s="9"/>
      <c r="AS106" s="254"/>
      <c r="AT106" s="254"/>
      <c r="AU106" s="2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ht="19.5" customHeight="1">
      <c r="A107" s="251">
        <v>51</v>
      </c>
      <c r="B107" s="50"/>
      <c r="C107" s="12" t="s">
        <v>11</v>
      </c>
      <c r="D107" s="33"/>
      <c r="E107" s="33"/>
      <c r="F107" s="33"/>
      <c r="G107" s="33"/>
      <c r="H107" s="33"/>
      <c r="I107" s="33"/>
      <c r="J107" s="33"/>
      <c r="K107" s="33"/>
      <c r="L107" s="13"/>
      <c r="M107" s="34"/>
      <c r="N107" s="33"/>
      <c r="O107" s="33"/>
      <c r="P107" s="33"/>
      <c r="Q107" s="33"/>
      <c r="R107" s="13"/>
      <c r="S107" s="13"/>
      <c r="T107" s="33"/>
      <c r="U107" s="33"/>
      <c r="V107" s="33"/>
      <c r="W107" s="33"/>
      <c r="X107" s="33"/>
      <c r="Y107" s="33"/>
      <c r="Z107" s="13"/>
      <c r="AA107" s="33"/>
      <c r="AB107" s="33"/>
      <c r="AC107" s="33"/>
      <c r="AD107" s="132"/>
      <c r="AE107" s="132"/>
      <c r="AF107" s="33"/>
      <c r="AG107" s="33"/>
      <c r="AH107" s="33"/>
      <c r="AI107" s="15">
        <f>SUM(D108:AH108)</f>
        <v>0</v>
      </c>
      <c r="AJ107" s="16">
        <f>COUNTIF(D107:AH107,"غ")</f>
        <v>0</v>
      </c>
      <c r="AK107" s="17">
        <f>COUNTIF(D107:AH107,"م ر")</f>
        <v>0</v>
      </c>
      <c r="AL107" s="17">
        <f>COUNTIF(D107:AH107,"ض")</f>
        <v>0</v>
      </c>
      <c r="AM107" s="17">
        <f>COUNTIF(D107:AH107,"م")</f>
        <v>0</v>
      </c>
      <c r="AN107" s="97">
        <f>COUNTIF(D107:AH107,"س")</f>
        <v>0</v>
      </c>
      <c r="AO107" s="98">
        <f>COUNTIF(D107:AH107,"ر")</f>
        <v>0</v>
      </c>
      <c r="AP107" s="98">
        <f>COUNTIF(D107:AH107,"و")</f>
        <v>0</v>
      </c>
      <c r="AQ107" s="20"/>
      <c r="AR107" s="21"/>
      <c r="AS107" s="231"/>
      <c r="AT107" s="226"/>
      <c r="AU107" s="23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</row>
    <row r="108" spans="1:57" ht="15" customHeight="1" thickBot="1">
      <c r="A108" s="252"/>
      <c r="B108" s="51"/>
      <c r="C108" s="24" t="s">
        <v>12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36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6"/>
      <c r="AI108" s="27"/>
      <c r="AJ108" s="28"/>
      <c r="AK108" s="29"/>
      <c r="AL108" s="29"/>
      <c r="AM108" s="29"/>
      <c r="AN108" s="30"/>
      <c r="AO108" s="31"/>
      <c r="AP108" s="31"/>
      <c r="AQ108" s="32"/>
      <c r="AR108" s="1"/>
      <c r="AS108" s="254"/>
      <c r="AT108" s="254"/>
      <c r="AU108" s="2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ht="19.5" customHeight="1">
      <c r="A109" s="256">
        <v>52</v>
      </c>
      <c r="B109" s="50"/>
      <c r="C109" s="12" t="s">
        <v>11</v>
      </c>
      <c r="D109" s="34"/>
      <c r="E109" s="33"/>
      <c r="F109" s="34"/>
      <c r="G109" s="33"/>
      <c r="H109" s="33"/>
      <c r="I109" s="33"/>
      <c r="J109" s="33"/>
      <c r="K109" s="33"/>
      <c r="L109" s="34"/>
      <c r="M109" s="34"/>
      <c r="N109" s="33"/>
      <c r="O109" s="34"/>
      <c r="P109" s="33"/>
      <c r="Q109" s="33"/>
      <c r="R109" s="34"/>
      <c r="S109" s="34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132"/>
      <c r="AE109" s="132"/>
      <c r="AF109" s="33"/>
      <c r="AG109" s="33"/>
      <c r="AH109" s="33"/>
      <c r="AI109" s="15">
        <f>SUM(D110:AH110)</f>
        <v>0</v>
      </c>
      <c r="AJ109" s="16">
        <f>COUNTIF(D109:AH109,"غ")</f>
        <v>0</v>
      </c>
      <c r="AK109" s="17">
        <f>COUNTIF(D109:AH109,"م ر")</f>
        <v>0</v>
      </c>
      <c r="AL109" s="17">
        <f>COUNTIF(D109:AH109,"ض")</f>
        <v>0</v>
      </c>
      <c r="AM109" s="17">
        <f>COUNTIF(D109:AH109,"م")</f>
        <v>0</v>
      </c>
      <c r="AN109" s="97">
        <f>COUNTIF(D109:AH109,"س")</f>
        <v>0</v>
      </c>
      <c r="AO109" s="98">
        <f>COUNTIF(D109:AH109,"ر")</f>
        <v>0</v>
      </c>
      <c r="AP109" s="98">
        <f>COUNTIF(D109:AH109,"و")</f>
        <v>0</v>
      </c>
      <c r="AQ109" s="20"/>
      <c r="AR109" s="21"/>
      <c r="AS109" s="231"/>
      <c r="AT109" s="226"/>
      <c r="AU109" s="23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</row>
    <row r="110" spans="1:57" ht="15" customHeight="1" thickBot="1">
      <c r="A110" s="252"/>
      <c r="B110" s="51"/>
      <c r="C110" s="24" t="s">
        <v>12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6"/>
      <c r="AI110" s="27"/>
      <c r="AJ110" s="28"/>
      <c r="AK110" s="29"/>
      <c r="AL110" s="29"/>
      <c r="AM110" s="29"/>
      <c r="AN110" s="30"/>
      <c r="AO110" s="31"/>
      <c r="AP110" s="31"/>
      <c r="AQ110" s="32"/>
      <c r="AR110" s="1"/>
      <c r="AS110" s="254"/>
      <c r="AT110" s="254"/>
      <c r="AU110" s="2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ht="19.5" customHeight="1">
      <c r="A111" s="256">
        <v>53</v>
      </c>
      <c r="B111" s="50"/>
      <c r="C111" s="12" t="s">
        <v>11</v>
      </c>
      <c r="D111" s="33"/>
      <c r="E111" s="33"/>
      <c r="F111" s="33"/>
      <c r="G111" s="33"/>
      <c r="H111" s="33"/>
      <c r="I111" s="33"/>
      <c r="J111" s="33"/>
      <c r="K111" s="33"/>
      <c r="L111" s="13"/>
      <c r="M111" s="34"/>
      <c r="N111" s="34"/>
      <c r="O111" s="33"/>
      <c r="P111" s="33"/>
      <c r="Q111" s="33"/>
      <c r="R111" s="33"/>
      <c r="S111" s="13"/>
      <c r="T111" s="33"/>
      <c r="U111" s="33"/>
      <c r="V111" s="13"/>
      <c r="W111" s="13"/>
      <c r="X111" s="13"/>
      <c r="Y111" s="13"/>
      <c r="Z111" s="13"/>
      <c r="AA111" s="33"/>
      <c r="AB111" s="33"/>
      <c r="AC111" s="33"/>
      <c r="AD111" s="132"/>
      <c r="AE111" s="132"/>
      <c r="AF111" s="33"/>
      <c r="AG111" s="33"/>
      <c r="AH111" s="33"/>
      <c r="AI111" s="15">
        <f>SUM(D112:AH112)</f>
        <v>0</v>
      </c>
      <c r="AJ111" s="16">
        <f>COUNTIF(D111:AH111,"غ")</f>
        <v>0</v>
      </c>
      <c r="AK111" s="17">
        <f>COUNTIF(D111:AH111,"م ر")</f>
        <v>0</v>
      </c>
      <c r="AL111" s="17">
        <f>COUNTIF(D111:AH111,"ض")</f>
        <v>0</v>
      </c>
      <c r="AM111" s="17">
        <f>COUNTIF(D111:AH111,"م")</f>
        <v>0</v>
      </c>
      <c r="AN111" s="97">
        <f>COUNTIF(D111:AH111,"س")</f>
        <v>0</v>
      </c>
      <c r="AO111" s="98">
        <f>COUNTIF(D111:AH111,"ر")</f>
        <v>0</v>
      </c>
      <c r="AP111" s="98">
        <f>COUNTIF(D111:AH111,"و")</f>
        <v>0</v>
      </c>
      <c r="AQ111" s="20"/>
      <c r="AR111" s="21"/>
      <c r="AS111" s="231"/>
      <c r="AT111" s="226"/>
      <c r="AU111" s="23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</row>
    <row r="112" spans="1:57" ht="15" customHeight="1" thickBot="1">
      <c r="A112" s="252"/>
      <c r="B112" s="51"/>
      <c r="C112" s="24" t="s">
        <v>12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52"/>
      <c r="AI112" s="27"/>
      <c r="AJ112" s="28"/>
      <c r="AK112" s="29"/>
      <c r="AL112" s="29"/>
      <c r="AM112" s="29"/>
      <c r="AN112" s="30"/>
      <c r="AO112" s="31"/>
      <c r="AP112" s="31"/>
      <c r="AQ112" s="32"/>
      <c r="AR112" s="1"/>
      <c r="AS112" s="254"/>
      <c r="AT112" s="254"/>
      <c r="AU112" s="2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ht="19.5" customHeight="1">
      <c r="A113" s="256">
        <v>54</v>
      </c>
      <c r="B113" s="50"/>
      <c r="C113" s="12" t="s">
        <v>11</v>
      </c>
      <c r="D113" s="33"/>
      <c r="E113" s="33"/>
      <c r="F113" s="33"/>
      <c r="G113" s="33"/>
      <c r="H113" s="33"/>
      <c r="I113" s="33"/>
      <c r="J113" s="33"/>
      <c r="K113" s="33"/>
      <c r="L113" s="13"/>
      <c r="M113" s="34"/>
      <c r="N113" s="33"/>
      <c r="O113" s="33"/>
      <c r="P113" s="33"/>
      <c r="Q113" s="33"/>
      <c r="R113" s="33"/>
      <c r="S113" s="1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132"/>
      <c r="AE113" s="132"/>
      <c r="AF113" s="33"/>
      <c r="AG113" s="33"/>
      <c r="AH113" s="33"/>
      <c r="AI113" s="15">
        <f>SUM(D114:AH114)</f>
        <v>0</v>
      </c>
      <c r="AJ113" s="16">
        <f>COUNTIF(D113:AH113,"غ")</f>
        <v>0</v>
      </c>
      <c r="AK113" s="17">
        <f>COUNTIF(D113:AH113,"م ر")</f>
        <v>0</v>
      </c>
      <c r="AL113" s="17">
        <f>COUNTIF(D113:AH113,"ض")</f>
        <v>0</v>
      </c>
      <c r="AM113" s="17">
        <f>COUNTIF(D113:AH113,"م")</f>
        <v>0</v>
      </c>
      <c r="AN113" s="97">
        <f>COUNTIF(D113:AH113,"س")</f>
        <v>0</v>
      </c>
      <c r="AO113" s="98">
        <f>COUNTIF(D113:AH113,"ر")</f>
        <v>0</v>
      </c>
      <c r="AP113" s="98">
        <f>COUNTIF(D113:AH113,"و")</f>
        <v>0</v>
      </c>
      <c r="AQ113" s="20"/>
      <c r="AR113" s="21"/>
      <c r="AS113" s="231"/>
      <c r="AT113" s="226"/>
      <c r="AU113" s="23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</row>
    <row r="114" spans="1:57" ht="15" customHeight="1" thickBot="1">
      <c r="A114" s="252"/>
      <c r="B114" s="51"/>
      <c r="C114" s="24" t="s">
        <v>12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6"/>
      <c r="AI114" s="27"/>
      <c r="AJ114" s="28"/>
      <c r="AK114" s="29"/>
      <c r="AL114" s="29"/>
      <c r="AM114" s="29"/>
      <c r="AN114" s="30"/>
      <c r="AO114" s="31"/>
      <c r="AP114" s="31"/>
      <c r="AQ114" s="32"/>
      <c r="AR114" s="1"/>
      <c r="AS114" s="254"/>
      <c r="AT114" s="254"/>
      <c r="AU114" s="2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ht="19.5" customHeight="1">
      <c r="A115" s="251">
        <v>55</v>
      </c>
      <c r="B115" s="50"/>
      <c r="C115" s="12" t="s">
        <v>11</v>
      </c>
      <c r="D115" s="13"/>
      <c r="E115" s="33"/>
      <c r="F115" s="33"/>
      <c r="G115" s="33"/>
      <c r="H115" s="33"/>
      <c r="I115" s="33"/>
      <c r="J115" s="13"/>
      <c r="K115" s="33"/>
      <c r="L115" s="13"/>
      <c r="M115" s="65"/>
      <c r="N115" s="33"/>
      <c r="O115" s="33"/>
      <c r="P115" s="33"/>
      <c r="Q115" s="13"/>
      <c r="R115" s="33"/>
      <c r="S115" s="13"/>
      <c r="T115" s="65"/>
      <c r="U115" s="33"/>
      <c r="V115" s="33"/>
      <c r="W115" s="33"/>
      <c r="X115" s="33"/>
      <c r="Y115" s="33"/>
      <c r="Z115" s="13"/>
      <c r="AA115" s="33"/>
      <c r="AB115" s="33"/>
      <c r="AC115" s="13"/>
      <c r="AD115" s="133"/>
      <c r="AE115" s="133"/>
      <c r="AF115" s="13"/>
      <c r="AG115" s="13"/>
      <c r="AH115" s="13"/>
      <c r="AI115" s="15">
        <f>SUM(D116:AH116)</f>
        <v>0</v>
      </c>
      <c r="AJ115" s="16">
        <f>COUNTIF(D115:AH115,"غ")</f>
        <v>0</v>
      </c>
      <c r="AK115" s="17">
        <f>COUNTIF(D115:AH115,"م ر")</f>
        <v>0</v>
      </c>
      <c r="AL115" s="17">
        <f>COUNTIF(D115:AH115,"ض")</f>
        <v>0</v>
      </c>
      <c r="AM115" s="17">
        <f>COUNTIF(D115:AH115,"م")</f>
        <v>0</v>
      </c>
      <c r="AN115" s="97">
        <f>COUNTIF(D115:AH115,"س")</f>
        <v>0</v>
      </c>
      <c r="AO115" s="98">
        <f>COUNTIF(D115:AH115,"ر")</f>
        <v>0</v>
      </c>
      <c r="AP115" s="98">
        <f>COUNTIF(D115:AH115,"و")</f>
        <v>0</v>
      </c>
      <c r="AQ115" s="106"/>
      <c r="AR115" s="21"/>
      <c r="AS115" s="231"/>
      <c r="AT115" s="226"/>
      <c r="AU115" s="23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</row>
    <row r="116" spans="1:57" ht="15" customHeight="1" thickBot="1">
      <c r="A116" s="282"/>
      <c r="B116" s="67"/>
      <c r="C116" s="68" t="s">
        <v>12</v>
      </c>
      <c r="D116" s="70"/>
      <c r="E116" s="70"/>
      <c r="F116" s="70"/>
      <c r="G116" s="70"/>
      <c r="H116" s="70"/>
      <c r="I116" s="70"/>
      <c r="J116" s="70"/>
      <c r="K116" s="70"/>
      <c r="L116" s="70"/>
      <c r="M116" s="107"/>
      <c r="N116" s="107"/>
      <c r="O116" s="70"/>
      <c r="P116" s="108"/>
      <c r="Q116" s="70"/>
      <c r="R116" s="70"/>
      <c r="S116" s="70"/>
      <c r="T116" s="107"/>
      <c r="U116" s="107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1"/>
      <c r="AI116" s="72"/>
      <c r="AJ116" s="73"/>
      <c r="AK116" s="74"/>
      <c r="AL116" s="74"/>
      <c r="AM116" s="74"/>
      <c r="AN116" s="30"/>
      <c r="AO116" s="31"/>
      <c r="AP116" s="31"/>
      <c r="AQ116" s="106"/>
      <c r="AR116" s="1"/>
      <c r="AS116" s="254"/>
      <c r="AT116" s="254"/>
      <c r="AU116" s="2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1:57" ht="19.5" customHeight="1">
      <c r="A117" s="109"/>
      <c r="B117" s="75"/>
      <c r="C117" s="53"/>
      <c r="D117" s="77"/>
      <c r="E117" s="77"/>
      <c r="F117" s="110"/>
      <c r="G117" s="111"/>
      <c r="H117" s="112"/>
      <c r="I117" s="77"/>
      <c r="J117" s="77"/>
      <c r="K117" s="77"/>
      <c r="L117" s="112"/>
      <c r="M117" s="111"/>
      <c r="N117" s="111"/>
      <c r="O117" s="77"/>
      <c r="P117" s="111"/>
      <c r="Q117" s="77"/>
      <c r="R117" s="77"/>
      <c r="S117" s="77"/>
      <c r="T117" s="110"/>
      <c r="U117" s="110"/>
      <c r="V117" s="77"/>
      <c r="W117" s="112"/>
      <c r="X117" s="77"/>
      <c r="Y117" s="77"/>
      <c r="Z117" s="77"/>
      <c r="AA117" s="110"/>
      <c r="AB117" s="110"/>
      <c r="AC117" s="77"/>
      <c r="AD117" s="77"/>
      <c r="AE117" s="77"/>
      <c r="AF117" s="77"/>
      <c r="AG117" s="77"/>
      <c r="AH117" s="111"/>
      <c r="AI117" s="55"/>
      <c r="AJ117" s="56"/>
      <c r="AK117" s="56"/>
      <c r="AL117" s="56"/>
      <c r="AM117" s="56"/>
      <c r="AN117" s="53"/>
      <c r="AO117" s="53"/>
      <c r="AP117" s="53"/>
      <c r="AQ117" s="57"/>
      <c r="AR117" s="21"/>
      <c r="AS117" s="231"/>
      <c r="AT117" s="226"/>
      <c r="AU117" s="23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</row>
    <row r="118" spans="1:57" ht="26.25" customHeight="1" thickBot="1">
      <c r="A118" s="113"/>
      <c r="B118" s="114"/>
      <c r="C118" s="41"/>
      <c r="D118" s="115"/>
      <c r="E118" s="115"/>
      <c r="F118" s="116"/>
      <c r="G118" s="117"/>
      <c r="H118" s="118"/>
      <c r="I118" s="115"/>
      <c r="J118" s="115"/>
      <c r="K118" s="115"/>
      <c r="L118" s="118"/>
      <c r="M118" s="117"/>
      <c r="N118" s="117"/>
      <c r="O118" s="115"/>
      <c r="P118" s="117"/>
      <c r="Q118" s="115"/>
      <c r="R118" s="115"/>
      <c r="S118" s="115"/>
      <c r="T118" s="116"/>
      <c r="U118" s="116"/>
      <c r="V118" s="115"/>
      <c r="W118" s="118"/>
      <c r="X118" s="115"/>
      <c r="Y118" s="115"/>
      <c r="Z118" s="115"/>
      <c r="AA118" s="116"/>
      <c r="AB118" s="116"/>
      <c r="AC118" s="115"/>
      <c r="AD118" s="115"/>
      <c r="AE118" s="115"/>
      <c r="AF118" s="115"/>
      <c r="AG118" s="115"/>
      <c r="AH118" s="117"/>
      <c r="AI118" s="45"/>
      <c r="AJ118" s="46"/>
      <c r="AK118" s="46"/>
      <c r="AL118" s="46"/>
      <c r="AM118" s="46"/>
      <c r="AN118" s="41"/>
      <c r="AO118" s="41"/>
      <c r="AP118" s="41"/>
      <c r="AQ118" s="47"/>
      <c r="AR118" s="21"/>
      <c r="AS118" s="254"/>
      <c r="AT118" s="254"/>
      <c r="AU118" s="23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</row>
    <row r="119" spans="1:57" ht="51" customHeight="1" thickBot="1">
      <c r="A119" s="253" t="s">
        <v>0</v>
      </c>
      <c r="B119" s="283" t="s">
        <v>1</v>
      </c>
      <c r="C119" s="293"/>
      <c r="D119" s="235" t="s">
        <v>13</v>
      </c>
      <c r="E119" s="280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0"/>
      <c r="V119" s="280"/>
      <c r="W119" s="280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68"/>
      <c r="AI119" s="262" t="s">
        <v>2</v>
      </c>
      <c r="AJ119" s="294" t="s">
        <v>3</v>
      </c>
      <c r="AK119" s="232" t="s">
        <v>4</v>
      </c>
      <c r="AL119" s="232" t="s">
        <v>5</v>
      </c>
      <c r="AM119" s="295" t="s">
        <v>6</v>
      </c>
      <c r="AN119" s="296" t="s">
        <v>7</v>
      </c>
      <c r="AO119" s="297" t="s">
        <v>8</v>
      </c>
      <c r="AP119" s="296" t="s">
        <v>9</v>
      </c>
      <c r="AQ119" s="259" t="s">
        <v>10</v>
      </c>
      <c r="AR119" s="21"/>
      <c r="AS119" s="254"/>
      <c r="AT119" s="254"/>
      <c r="AU119" s="23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</row>
    <row r="120" spans="1:57" ht="15" customHeight="1" thickBot="1">
      <c r="A120" s="252"/>
      <c r="B120" s="284"/>
      <c r="C120" s="279"/>
      <c r="D120" s="119"/>
      <c r="E120" s="120"/>
      <c r="F120" s="92"/>
      <c r="G120" s="92"/>
      <c r="H120" s="92"/>
      <c r="I120" s="92"/>
      <c r="J120" s="92"/>
      <c r="K120" s="92"/>
      <c r="L120" s="93"/>
      <c r="M120" s="93"/>
      <c r="N120" s="92"/>
      <c r="O120" s="92"/>
      <c r="P120" s="92"/>
      <c r="Q120" s="92"/>
      <c r="R120" s="92"/>
      <c r="S120" s="93"/>
      <c r="T120" s="93"/>
      <c r="U120" s="92"/>
      <c r="V120" s="92"/>
      <c r="W120" s="94"/>
      <c r="X120" s="94"/>
      <c r="Y120" s="92"/>
      <c r="Z120" s="93"/>
      <c r="AA120" s="93"/>
      <c r="AB120" s="92"/>
      <c r="AC120" s="92"/>
      <c r="AD120" s="136"/>
      <c r="AE120" s="136"/>
      <c r="AF120" s="92"/>
      <c r="AG120" s="121"/>
      <c r="AH120" s="122"/>
      <c r="AI120" s="260"/>
      <c r="AJ120" s="258"/>
      <c r="AK120" s="265"/>
      <c r="AL120" s="265"/>
      <c r="AM120" s="264"/>
      <c r="AN120" s="260"/>
      <c r="AO120" s="260"/>
      <c r="AP120" s="260"/>
      <c r="AQ120" s="260"/>
      <c r="AR120" s="1"/>
      <c r="AS120" s="254"/>
      <c r="AT120" s="254"/>
      <c r="AU120" s="2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1:57" ht="19.5" customHeight="1">
      <c r="A121" s="251">
        <v>56</v>
      </c>
      <c r="B121" s="96"/>
      <c r="C121" s="12" t="s">
        <v>11</v>
      </c>
      <c r="D121" s="33"/>
      <c r="E121" s="33"/>
      <c r="F121" s="49"/>
      <c r="G121" s="33"/>
      <c r="H121" s="33"/>
      <c r="I121" s="13"/>
      <c r="J121" s="33"/>
      <c r="K121" s="33"/>
      <c r="L121" s="13"/>
      <c r="M121" s="14"/>
      <c r="N121" s="33"/>
      <c r="O121" s="33"/>
      <c r="P121" s="14"/>
      <c r="Q121" s="33"/>
      <c r="R121" s="33"/>
      <c r="S121" s="13"/>
      <c r="T121" s="49"/>
      <c r="U121" s="49"/>
      <c r="V121" s="13"/>
      <c r="W121" s="33"/>
      <c r="X121" s="33"/>
      <c r="Y121" s="33"/>
      <c r="Z121" s="13"/>
      <c r="AA121" s="49"/>
      <c r="AB121" s="33"/>
      <c r="AC121" s="33"/>
      <c r="AD121" s="132"/>
      <c r="AE121" s="132"/>
      <c r="AF121" s="33"/>
      <c r="AG121" s="33"/>
      <c r="AH121" s="14"/>
      <c r="AI121" s="15">
        <f>SUM(D122:AH122)</f>
        <v>0</v>
      </c>
      <c r="AJ121" s="16">
        <f>COUNTIF(D121:AH121,"غ")</f>
        <v>0</v>
      </c>
      <c r="AK121" s="17">
        <f>COUNTIF(D121:AH121,"م ر")</f>
        <v>0</v>
      </c>
      <c r="AL121" s="17">
        <f>COUNTIF(D121:AH121,"ض")</f>
        <v>0</v>
      </c>
      <c r="AM121" s="17">
        <f>COUNTIF(D121:AH121,"م")</f>
        <v>0</v>
      </c>
      <c r="AN121" s="18">
        <f>COUNTIF(D121:AH121,"س")</f>
        <v>0</v>
      </c>
      <c r="AO121" s="19">
        <f>COUNTIF(D121:AH121,"ر")</f>
        <v>0</v>
      </c>
      <c r="AP121" s="19">
        <f>COUNTIF(D121:AH121,"و")</f>
        <v>0</v>
      </c>
      <c r="AQ121" s="20"/>
      <c r="AR121" s="21"/>
      <c r="AS121" s="231"/>
      <c r="AT121" s="226"/>
      <c r="AU121" s="23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</row>
    <row r="122" spans="1:57" ht="15" customHeight="1" thickBot="1">
      <c r="A122" s="252"/>
      <c r="B122" s="51"/>
      <c r="C122" s="24" t="s">
        <v>12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48"/>
      <c r="AG122" s="25"/>
      <c r="AH122" s="26"/>
      <c r="AI122" s="27"/>
      <c r="AJ122" s="28"/>
      <c r="AK122" s="29"/>
      <c r="AL122" s="29"/>
      <c r="AM122" s="29"/>
      <c r="AN122" s="30"/>
      <c r="AO122" s="31"/>
      <c r="AP122" s="31"/>
      <c r="AQ122" s="32"/>
      <c r="AR122" s="1"/>
      <c r="AS122" s="254"/>
      <c r="AT122" s="254"/>
      <c r="AU122" s="2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1:57" ht="19.5" customHeight="1">
      <c r="A123" s="251">
        <v>57</v>
      </c>
      <c r="B123" s="50"/>
      <c r="C123" s="12" t="s">
        <v>11</v>
      </c>
      <c r="D123" s="13"/>
      <c r="E123" s="33"/>
      <c r="F123" s="33"/>
      <c r="G123" s="33"/>
      <c r="H123" s="33"/>
      <c r="I123" s="33"/>
      <c r="J123" s="33"/>
      <c r="K123" s="33"/>
      <c r="L123" s="13"/>
      <c r="M123" s="34"/>
      <c r="N123" s="33"/>
      <c r="O123" s="33"/>
      <c r="P123" s="33"/>
      <c r="Q123" s="33"/>
      <c r="R123" s="33"/>
      <c r="S123" s="13"/>
      <c r="T123" s="33"/>
      <c r="U123" s="33"/>
      <c r="V123" s="33"/>
      <c r="W123" s="33"/>
      <c r="X123" s="33"/>
      <c r="Y123" s="33"/>
      <c r="Z123" s="13"/>
      <c r="AA123" s="33"/>
      <c r="AB123" s="33"/>
      <c r="AC123" s="33"/>
      <c r="AD123" s="132"/>
      <c r="AE123" s="132"/>
      <c r="AF123" s="33"/>
      <c r="AG123" s="33"/>
      <c r="AH123" s="33"/>
      <c r="AI123" s="15">
        <f>SUM(D124:AH124)</f>
        <v>0</v>
      </c>
      <c r="AJ123" s="16">
        <f>COUNTIF(D123:AH123,"غ")</f>
        <v>0</v>
      </c>
      <c r="AK123" s="17">
        <f>COUNTIF(D123:AH123,"م ر")</f>
        <v>0</v>
      </c>
      <c r="AL123" s="17">
        <f>COUNTIF(D123:AH123,"ض")</f>
        <v>0</v>
      </c>
      <c r="AM123" s="17">
        <f>COUNTIF(D123:AH123,"م")</f>
        <v>0</v>
      </c>
      <c r="AN123" s="18">
        <f>COUNTIF(D123:AH123,"س")</f>
        <v>0</v>
      </c>
      <c r="AO123" s="19">
        <f>COUNTIF(D123:AH123,"ر")</f>
        <v>0</v>
      </c>
      <c r="AP123" s="19">
        <f>COUNTIF(D123:AH123,"و")</f>
        <v>0</v>
      </c>
      <c r="AQ123" s="20"/>
      <c r="AR123" s="21"/>
      <c r="AS123" s="231"/>
      <c r="AT123" s="226"/>
      <c r="AU123" s="23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</row>
    <row r="124" spans="1:57" ht="15" customHeight="1" thickBot="1">
      <c r="A124" s="252"/>
      <c r="B124" s="51"/>
      <c r="C124" s="24" t="s">
        <v>12</v>
      </c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6"/>
      <c r="AI124" s="27"/>
      <c r="AJ124" s="28"/>
      <c r="AK124" s="29"/>
      <c r="AL124" s="29"/>
      <c r="AM124" s="29"/>
      <c r="AN124" s="30"/>
      <c r="AO124" s="31"/>
      <c r="AP124" s="31"/>
      <c r="AQ124" s="32"/>
      <c r="AR124" s="1"/>
      <c r="AS124" s="254"/>
      <c r="AT124" s="254"/>
      <c r="AU124" s="2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ht="19.5" customHeight="1">
      <c r="A125" s="251">
        <v>58</v>
      </c>
      <c r="B125" s="50"/>
      <c r="C125" s="12" t="s">
        <v>11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3"/>
      <c r="AE125" s="133"/>
      <c r="AF125" s="13"/>
      <c r="AG125" s="13"/>
      <c r="AH125" s="13"/>
      <c r="AI125" s="15">
        <f>SUM(D126:AH126)</f>
        <v>0</v>
      </c>
      <c r="AJ125" s="16">
        <f>COUNTIF(D125:AH125,"غ")</f>
        <v>0</v>
      </c>
      <c r="AK125" s="17">
        <f>COUNTIF(D125:AH125,"م ر")</f>
        <v>0</v>
      </c>
      <c r="AL125" s="17">
        <f>COUNTIF(D125:AH125,"ض")</f>
        <v>0</v>
      </c>
      <c r="AM125" s="17">
        <f>COUNTIF(D125:AH125,"م")</f>
        <v>0</v>
      </c>
      <c r="AN125" s="18">
        <f>COUNTIF(D125:AH125,"س")</f>
        <v>0</v>
      </c>
      <c r="AO125" s="19">
        <f>COUNTIF(D125:AH125,"ر")</f>
        <v>0</v>
      </c>
      <c r="AP125" s="19">
        <f>COUNTIF(D125:AH125,"و")</f>
        <v>0</v>
      </c>
      <c r="AQ125" s="20"/>
      <c r="AR125" s="21"/>
      <c r="AS125" s="231"/>
      <c r="AT125" s="226"/>
      <c r="AU125" s="23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</row>
    <row r="126" spans="1:57" ht="15" customHeight="1" thickBot="1">
      <c r="A126" s="252"/>
      <c r="B126" s="51"/>
      <c r="C126" s="24" t="s">
        <v>12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6"/>
      <c r="AI126" s="27"/>
      <c r="AJ126" s="28"/>
      <c r="AK126" s="29"/>
      <c r="AL126" s="29"/>
      <c r="AM126" s="29"/>
      <c r="AN126" s="30"/>
      <c r="AO126" s="31"/>
      <c r="AP126" s="31"/>
      <c r="AQ126" s="32"/>
      <c r="AR126" s="1"/>
      <c r="AS126" s="254"/>
      <c r="AT126" s="254"/>
      <c r="AU126" s="2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ht="19.5" customHeight="1">
      <c r="A127" s="251">
        <v>59</v>
      </c>
      <c r="B127" s="50"/>
      <c r="C127" s="12" t="s">
        <v>11</v>
      </c>
      <c r="D127" s="33"/>
      <c r="E127" s="33"/>
      <c r="F127" s="33"/>
      <c r="G127" s="33"/>
      <c r="H127" s="33"/>
      <c r="I127" s="34"/>
      <c r="J127" s="34"/>
      <c r="K127" s="33"/>
      <c r="L127" s="34"/>
      <c r="M127" s="34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132"/>
      <c r="AE127" s="132"/>
      <c r="AF127" s="33"/>
      <c r="AG127" s="33"/>
      <c r="AH127" s="33"/>
      <c r="AI127" s="15">
        <f>SUM(D128:AH128)</f>
        <v>0</v>
      </c>
      <c r="AJ127" s="16">
        <f>COUNTIF(D127:AH127,"غ")</f>
        <v>0</v>
      </c>
      <c r="AK127" s="17">
        <f>COUNTIF(D127:AH127,"م ر")</f>
        <v>0</v>
      </c>
      <c r="AL127" s="17">
        <f>COUNTIF(D127:AH127,"ض")</f>
        <v>0</v>
      </c>
      <c r="AM127" s="17">
        <f>COUNTIF(D127:AH127,"م")</f>
        <v>0</v>
      </c>
      <c r="AN127" s="18">
        <f>COUNTIF(D127:AH127,"س")</f>
        <v>0</v>
      </c>
      <c r="AO127" s="19">
        <f>COUNTIF(D127:AH127,"ر")</f>
        <v>0</v>
      </c>
      <c r="AP127" s="19">
        <f>COUNTIF(D127:AH127,"و")</f>
        <v>0</v>
      </c>
      <c r="AQ127" s="20"/>
      <c r="AR127" s="21"/>
      <c r="AS127" s="231"/>
      <c r="AT127" s="226"/>
      <c r="AU127" s="23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</row>
    <row r="128" spans="1:57" ht="15" customHeight="1" thickBot="1">
      <c r="A128" s="252"/>
      <c r="B128" s="51"/>
      <c r="C128" s="24" t="s">
        <v>12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6"/>
      <c r="AI128" s="27"/>
      <c r="AJ128" s="28"/>
      <c r="AK128" s="29"/>
      <c r="AL128" s="29"/>
      <c r="AM128" s="29"/>
      <c r="AN128" s="30"/>
      <c r="AO128" s="31"/>
      <c r="AP128" s="31"/>
      <c r="AQ128" s="32"/>
      <c r="AR128" s="1"/>
      <c r="AS128" s="254"/>
      <c r="AT128" s="254"/>
      <c r="AU128" s="2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spans="1:57" ht="19.5" customHeight="1">
      <c r="A129" s="251">
        <v>60</v>
      </c>
      <c r="B129" s="50"/>
      <c r="C129" s="12" t="s">
        <v>11</v>
      </c>
      <c r="D129" s="33"/>
      <c r="E129" s="13"/>
      <c r="F129" s="33"/>
      <c r="G129" s="33"/>
      <c r="H129" s="33"/>
      <c r="I129" s="13"/>
      <c r="J129" s="33"/>
      <c r="K129" s="33"/>
      <c r="L129" s="34"/>
      <c r="M129" s="34"/>
      <c r="N129" s="33"/>
      <c r="O129" s="33"/>
      <c r="P129" s="13"/>
      <c r="Q129" s="33"/>
      <c r="R129" s="33"/>
      <c r="S129" s="13"/>
      <c r="T129" s="33"/>
      <c r="U129" s="33"/>
      <c r="V129" s="33"/>
      <c r="W129" s="33"/>
      <c r="X129" s="13"/>
      <c r="Y129" s="13"/>
      <c r="Z129" s="13"/>
      <c r="AA129" s="33"/>
      <c r="AB129" s="33"/>
      <c r="AC129" s="33"/>
      <c r="AD129" s="132"/>
      <c r="AE129" s="132"/>
      <c r="AF129" s="33"/>
      <c r="AG129" s="33"/>
      <c r="AH129" s="33"/>
      <c r="AI129" s="15">
        <f>SUM(D130:AH130)</f>
        <v>0</v>
      </c>
      <c r="AJ129" s="16">
        <f>COUNTIF(D129:AH129,"غ")</f>
        <v>0</v>
      </c>
      <c r="AK129" s="17">
        <f>COUNTIF(D129:AH129,"م ر")</f>
        <v>0</v>
      </c>
      <c r="AL129" s="17">
        <f>COUNTIF(D129:AH129,"ض")</f>
        <v>0</v>
      </c>
      <c r="AM129" s="17">
        <f>COUNTIF(D129:AH129,"م")</f>
        <v>0</v>
      </c>
      <c r="AN129" s="18">
        <f>COUNTIF(D129:AH129,"س")</f>
        <v>0</v>
      </c>
      <c r="AO129" s="19">
        <f>COUNTIF(D129:AH129,"ر")</f>
        <v>0</v>
      </c>
      <c r="AP129" s="19">
        <f>COUNTIF(D129:AH129,"و")</f>
        <v>0</v>
      </c>
      <c r="AQ129" s="20"/>
      <c r="AR129" s="21"/>
      <c r="AS129" s="231"/>
      <c r="AT129" s="226"/>
      <c r="AU129" s="23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</row>
    <row r="130" spans="1:57" ht="15" customHeight="1" thickBot="1">
      <c r="A130" s="252"/>
      <c r="B130" s="51"/>
      <c r="C130" s="24" t="s">
        <v>12</v>
      </c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6"/>
      <c r="AI130" s="27"/>
      <c r="AJ130" s="28"/>
      <c r="AK130" s="29"/>
      <c r="AL130" s="29"/>
      <c r="AM130" s="29"/>
      <c r="AN130" s="30"/>
      <c r="AO130" s="31"/>
      <c r="AP130" s="31"/>
      <c r="AQ130" s="32"/>
      <c r="AR130" s="1"/>
      <c r="AS130" s="254"/>
      <c r="AT130" s="254"/>
      <c r="AU130" s="2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1:57" ht="19.5" customHeight="1">
      <c r="A131" s="251">
        <v>61</v>
      </c>
      <c r="B131" s="50"/>
      <c r="C131" s="12" t="s">
        <v>11</v>
      </c>
      <c r="D131" s="13"/>
      <c r="E131" s="13"/>
      <c r="F131" s="33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3"/>
      <c r="Z131" s="13"/>
      <c r="AA131" s="33"/>
      <c r="AB131" s="33"/>
      <c r="AC131" s="33"/>
      <c r="AD131" s="132"/>
      <c r="AE131" s="132"/>
      <c r="AF131" s="33"/>
      <c r="AG131" s="33"/>
      <c r="AH131" s="33"/>
      <c r="AI131" s="15">
        <f>SUM(D132:AH132)</f>
        <v>0</v>
      </c>
      <c r="AJ131" s="16">
        <f>COUNTIF(D131:AH131,"غ")</f>
        <v>0</v>
      </c>
      <c r="AK131" s="17">
        <f>COUNTIF(D131:AH131,"م ر")</f>
        <v>0</v>
      </c>
      <c r="AL131" s="17">
        <f>COUNTIF(D131:AH131,"ض")</f>
        <v>0</v>
      </c>
      <c r="AM131" s="17">
        <f>COUNTIF(D131:AH131,"م")</f>
        <v>0</v>
      </c>
      <c r="AN131" s="18">
        <f>COUNTIF(D131:AH131,"س")</f>
        <v>0</v>
      </c>
      <c r="AO131" s="19">
        <f>COUNTIF(D131:AH131,"ر")</f>
        <v>0</v>
      </c>
      <c r="AP131" s="19">
        <f>COUNTIF(D131:AH131,"و")</f>
        <v>0</v>
      </c>
      <c r="AQ131" s="20"/>
      <c r="AR131" s="21"/>
      <c r="AS131" s="21"/>
      <c r="AT131" s="22"/>
      <c r="AU131" s="2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1:57" ht="15" customHeight="1" thickBot="1">
      <c r="A132" s="252"/>
      <c r="B132" s="51"/>
      <c r="C132" s="24" t="s">
        <v>12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6"/>
      <c r="AI132" s="27"/>
      <c r="AJ132" s="28"/>
      <c r="AK132" s="29"/>
      <c r="AL132" s="29"/>
      <c r="AM132" s="29"/>
      <c r="AN132" s="30"/>
      <c r="AO132" s="31"/>
      <c r="AP132" s="31"/>
      <c r="AQ132" s="32"/>
      <c r="AR132" s="1"/>
      <c r="AS132" s="21"/>
      <c r="AT132" s="22"/>
      <c r="AU132" s="2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spans="1:57" ht="19.5" customHeight="1">
      <c r="A133" s="251">
        <v>62</v>
      </c>
      <c r="B133" s="50"/>
      <c r="C133" s="12" t="s">
        <v>11</v>
      </c>
      <c r="D133" s="33"/>
      <c r="E133" s="33"/>
      <c r="F133" s="33"/>
      <c r="G133" s="33"/>
      <c r="H133" s="33"/>
      <c r="I133" s="33"/>
      <c r="J133" s="33"/>
      <c r="K133" s="33"/>
      <c r="L133" s="34"/>
      <c r="M133" s="34"/>
      <c r="N133" s="33"/>
      <c r="O133" s="33"/>
      <c r="P133" s="33"/>
      <c r="Q133" s="13"/>
      <c r="R133" s="33"/>
      <c r="S133" s="13"/>
      <c r="T133" s="33"/>
      <c r="U133" s="33"/>
      <c r="V133" s="33"/>
      <c r="W133" s="33"/>
      <c r="X133" s="33"/>
      <c r="Y133" s="33"/>
      <c r="Z133" s="80"/>
      <c r="AA133" s="80"/>
      <c r="AB133" s="33"/>
      <c r="AC133" s="33"/>
      <c r="AD133" s="132"/>
      <c r="AE133" s="132"/>
      <c r="AF133" s="33"/>
      <c r="AG133" s="33"/>
      <c r="AH133" s="33"/>
      <c r="AI133" s="15">
        <f>SUM(D134:AH134)</f>
        <v>0</v>
      </c>
      <c r="AJ133" s="16">
        <f>COUNTIF(D133:AH133,"غ")</f>
        <v>0</v>
      </c>
      <c r="AK133" s="17">
        <f>COUNTIF(D133:AH133,"م ر")</f>
        <v>0</v>
      </c>
      <c r="AL133" s="17">
        <f>COUNTIF(D133:AH133,"ض")</f>
        <v>0</v>
      </c>
      <c r="AM133" s="17">
        <f>COUNTIF(D133:AH133,"م")</f>
        <v>0</v>
      </c>
      <c r="AN133" s="18">
        <f>COUNTIF(D133:AH133,"س")</f>
        <v>0</v>
      </c>
      <c r="AO133" s="19">
        <f>COUNTIF(D133:AH133,"ر")</f>
        <v>0</v>
      </c>
      <c r="AP133" s="19">
        <f>COUNTIF(D133:AH133,"و")</f>
        <v>0</v>
      </c>
      <c r="AQ133" s="20"/>
      <c r="AR133" s="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</row>
    <row r="134" spans="1:57" ht="15" customHeight="1" thickBot="1">
      <c r="A134" s="252"/>
      <c r="B134" s="51"/>
      <c r="C134" s="24" t="s">
        <v>12</v>
      </c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6"/>
      <c r="AI134" s="27"/>
      <c r="AJ134" s="28"/>
      <c r="AK134" s="29"/>
      <c r="AL134" s="29"/>
      <c r="AM134" s="29"/>
      <c r="AN134" s="30"/>
      <c r="AO134" s="31"/>
      <c r="AP134" s="31"/>
      <c r="AQ134" s="32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9.5" customHeight="1">
      <c r="A135" s="251">
        <v>63</v>
      </c>
      <c r="B135" s="50"/>
      <c r="C135" s="12" t="s">
        <v>11</v>
      </c>
      <c r="D135" s="33"/>
      <c r="E135" s="33"/>
      <c r="F135" s="33"/>
      <c r="G135" s="33"/>
      <c r="H135" s="33"/>
      <c r="I135" s="33"/>
      <c r="J135" s="33"/>
      <c r="K135" s="13"/>
      <c r="L135" s="34"/>
      <c r="M135" s="34"/>
      <c r="N135" s="34"/>
      <c r="O135" s="13"/>
      <c r="P135" s="33"/>
      <c r="Q135" s="33"/>
      <c r="R135" s="33"/>
      <c r="S135" s="13"/>
      <c r="T135" s="33"/>
      <c r="U135" s="33"/>
      <c r="V135" s="33"/>
      <c r="W135" s="33"/>
      <c r="X135" s="33"/>
      <c r="Y135" s="33"/>
      <c r="Z135" s="13"/>
      <c r="AA135" s="33"/>
      <c r="AB135" s="33"/>
      <c r="AC135" s="13"/>
      <c r="AD135" s="133"/>
      <c r="AE135" s="133"/>
      <c r="AF135" s="13"/>
      <c r="AG135" s="33"/>
      <c r="AH135" s="33"/>
      <c r="AI135" s="15">
        <f>SUM(D136:AH136)</f>
        <v>0</v>
      </c>
      <c r="AJ135" s="16">
        <f>COUNTIF(D135:AH135,"غ")</f>
        <v>0</v>
      </c>
      <c r="AK135" s="17">
        <f>COUNTIF(D135:AH135,"م ر")</f>
        <v>0</v>
      </c>
      <c r="AL135" s="17">
        <f>COUNTIF(D135:AH135,"ض")</f>
        <v>0</v>
      </c>
      <c r="AM135" s="17">
        <f>COUNTIF(D135:AH135,"م")</f>
        <v>0</v>
      </c>
      <c r="AN135" s="18">
        <f>COUNTIF(D135:AH135,"س")</f>
        <v>0</v>
      </c>
      <c r="AO135" s="19">
        <f>COUNTIF(D135:AH135,"ر")</f>
        <v>0</v>
      </c>
      <c r="AP135" s="19">
        <f>COUNTIF(D135:AH135,"و")</f>
        <v>0</v>
      </c>
      <c r="AQ135" s="20"/>
      <c r="AR135" s="21"/>
      <c r="AS135" s="231"/>
      <c r="AT135" s="226"/>
      <c r="AU135" s="23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</row>
    <row r="136" spans="1:57" ht="15" customHeight="1" thickBot="1">
      <c r="A136" s="252"/>
      <c r="B136" s="51"/>
      <c r="C136" s="24" t="s">
        <v>12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6"/>
      <c r="AI136" s="27"/>
      <c r="AJ136" s="28"/>
      <c r="AK136" s="29"/>
      <c r="AL136" s="29"/>
      <c r="AM136" s="29"/>
      <c r="AN136" s="30"/>
      <c r="AO136" s="31"/>
      <c r="AP136" s="31"/>
      <c r="AQ136" s="32"/>
      <c r="AR136" s="1"/>
      <c r="AS136" s="254"/>
      <c r="AT136" s="254"/>
      <c r="AU136" s="2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1:57" ht="19.5" customHeight="1">
      <c r="A137" s="251">
        <v>64</v>
      </c>
      <c r="B137" s="50"/>
      <c r="C137" s="12" t="s">
        <v>11</v>
      </c>
      <c r="D137" s="33"/>
      <c r="E137" s="33"/>
      <c r="F137" s="33"/>
      <c r="G137" s="33"/>
      <c r="H137" s="33"/>
      <c r="I137" s="34"/>
      <c r="J137" s="33"/>
      <c r="K137" s="33"/>
      <c r="L137" s="34"/>
      <c r="M137" s="34"/>
      <c r="N137" s="33"/>
      <c r="O137" s="33"/>
      <c r="P137" s="33"/>
      <c r="Q137" s="33"/>
      <c r="R137" s="13"/>
      <c r="S137" s="33"/>
      <c r="T137" s="33"/>
      <c r="U137" s="33"/>
      <c r="V137" s="33"/>
      <c r="W137" s="33"/>
      <c r="X137" s="13"/>
      <c r="Y137" s="13"/>
      <c r="Z137" s="13"/>
      <c r="AA137" s="33"/>
      <c r="AB137" s="33"/>
      <c r="AC137" s="13"/>
      <c r="AD137" s="133"/>
      <c r="AE137" s="133"/>
      <c r="AF137" s="13"/>
      <c r="AG137" s="13"/>
      <c r="AH137" s="13"/>
      <c r="AI137" s="15">
        <f>SUM(D138:AH138)</f>
        <v>0</v>
      </c>
      <c r="AJ137" s="16">
        <f>COUNTIF(D137:AH137,"غ")</f>
        <v>0</v>
      </c>
      <c r="AK137" s="17">
        <f>COUNTIF(D137:AH137,"م ر")</f>
        <v>0</v>
      </c>
      <c r="AL137" s="17">
        <f>COUNTIF(D137:AH137,"ض")</f>
        <v>0</v>
      </c>
      <c r="AM137" s="17">
        <f>COUNTIF(D137:AH137,"م")</f>
        <v>0</v>
      </c>
      <c r="AN137" s="18">
        <f>COUNTIF(D137:AH137,"س")</f>
        <v>0</v>
      </c>
      <c r="AO137" s="19">
        <f>COUNTIF(D137:AH137,"ر")</f>
        <v>0</v>
      </c>
      <c r="AP137" s="19">
        <f>COUNTIF(D137:AH137,"و")</f>
        <v>0</v>
      </c>
      <c r="AQ137" s="20"/>
      <c r="AR137" s="21"/>
      <c r="AS137" s="231"/>
      <c r="AT137" s="226"/>
      <c r="AU137" s="23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</row>
    <row r="138" spans="1:57" ht="15" customHeight="1" thickBot="1">
      <c r="A138" s="252"/>
      <c r="B138" s="51"/>
      <c r="C138" s="24" t="s">
        <v>12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48"/>
      <c r="AC138" s="25"/>
      <c r="AD138" s="25"/>
      <c r="AE138" s="25"/>
      <c r="AF138" s="25"/>
      <c r="AG138" s="25"/>
      <c r="AH138" s="26"/>
      <c r="AI138" s="27"/>
      <c r="AJ138" s="28"/>
      <c r="AK138" s="29"/>
      <c r="AL138" s="29"/>
      <c r="AM138" s="29"/>
      <c r="AN138" s="30"/>
      <c r="AO138" s="31"/>
      <c r="AP138" s="31"/>
      <c r="AQ138" s="32"/>
      <c r="AR138" s="1"/>
      <c r="AS138" s="254"/>
      <c r="AT138" s="254"/>
      <c r="AU138" s="2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1:57" ht="19.5" customHeight="1">
      <c r="A139" s="251">
        <v>65</v>
      </c>
      <c r="B139" s="50"/>
      <c r="C139" s="12" t="s">
        <v>11</v>
      </c>
      <c r="D139" s="33"/>
      <c r="E139" s="33"/>
      <c r="F139" s="33"/>
      <c r="G139" s="33"/>
      <c r="H139" s="33"/>
      <c r="I139" s="33"/>
      <c r="J139" s="33"/>
      <c r="K139" s="33"/>
      <c r="L139" s="34"/>
      <c r="M139" s="34"/>
      <c r="N139" s="33"/>
      <c r="O139" s="34"/>
      <c r="P139" s="34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132"/>
      <c r="AE139" s="132"/>
      <c r="AF139" s="33"/>
      <c r="AG139" s="33"/>
      <c r="AH139" s="33"/>
      <c r="AI139" s="15">
        <f>SUM(D140:AH140)</f>
        <v>0</v>
      </c>
      <c r="AJ139" s="16">
        <f>COUNTIF(D139:AH139,"غ")</f>
        <v>0</v>
      </c>
      <c r="AK139" s="17">
        <f>COUNTIF(D139:AH139,"م ر")</f>
        <v>0</v>
      </c>
      <c r="AL139" s="17">
        <f>COUNTIF(D139:AH139,"ض")</f>
        <v>0</v>
      </c>
      <c r="AM139" s="17">
        <f>COUNTIF(D139:AH139,"م")</f>
        <v>0</v>
      </c>
      <c r="AN139" s="18">
        <f>COUNTIF(D139:AH139,"س")</f>
        <v>0</v>
      </c>
      <c r="AO139" s="19">
        <f>COUNTIF(D139:AH139,"ر")</f>
        <v>0</v>
      </c>
      <c r="AP139" s="19">
        <f>COUNTIF(D139:AH139,"و")</f>
        <v>0</v>
      </c>
      <c r="AQ139" s="20"/>
      <c r="AR139" s="21"/>
      <c r="AS139" s="231"/>
      <c r="AT139" s="226"/>
      <c r="AU139" s="23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</row>
    <row r="140" spans="1:57" ht="15" customHeight="1" thickBot="1">
      <c r="A140" s="252"/>
      <c r="B140" s="51"/>
      <c r="C140" s="24" t="s">
        <v>12</v>
      </c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35"/>
      <c r="V140" s="35"/>
      <c r="W140" s="35"/>
      <c r="X140" s="25"/>
      <c r="Y140" s="25"/>
      <c r="Z140" s="25"/>
      <c r="AA140" s="25"/>
      <c r="AB140" s="25"/>
      <c r="AC140" s="25"/>
      <c r="AD140" s="25"/>
      <c r="AE140" s="25"/>
      <c r="AF140" s="48"/>
      <c r="AG140" s="25"/>
      <c r="AH140" s="52"/>
      <c r="AI140" s="27"/>
      <c r="AJ140" s="28"/>
      <c r="AK140" s="29"/>
      <c r="AL140" s="29"/>
      <c r="AM140" s="29"/>
      <c r="AN140" s="30"/>
      <c r="AO140" s="31"/>
      <c r="AP140" s="31"/>
      <c r="AQ140" s="32"/>
      <c r="AR140" s="1"/>
      <c r="AS140" s="254"/>
      <c r="AT140" s="254"/>
      <c r="AU140" s="2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spans="1:57" ht="19.5" customHeight="1">
      <c r="A141" s="251">
        <v>66</v>
      </c>
      <c r="B141" s="50"/>
      <c r="C141" s="12" t="s">
        <v>11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132"/>
      <c r="AE141" s="132"/>
      <c r="AF141" s="33"/>
      <c r="AG141" s="33"/>
      <c r="AH141" s="33"/>
      <c r="AI141" s="15">
        <f>SUM(D142:AH142)</f>
        <v>0</v>
      </c>
      <c r="AJ141" s="16">
        <f>COUNTIF(D141:AH141,"غ")</f>
        <v>0</v>
      </c>
      <c r="AK141" s="17">
        <f>COUNTIF(D141:AH141,"م ر")</f>
        <v>0</v>
      </c>
      <c r="AL141" s="17">
        <f>COUNTIF(D141:AH141,"ض")</f>
        <v>0</v>
      </c>
      <c r="AM141" s="17">
        <f>COUNTIF(D141:AH141,"م")</f>
        <v>0</v>
      </c>
      <c r="AN141" s="18">
        <f>COUNTIF(D141:AH141,"س")</f>
        <v>0</v>
      </c>
      <c r="AO141" s="19">
        <f>COUNTIF(D141:AH141,"ر")</f>
        <v>0</v>
      </c>
      <c r="AP141" s="19">
        <f>COUNTIF(D141:AH141,"و")</f>
        <v>0</v>
      </c>
      <c r="AQ141" s="20"/>
      <c r="AR141" s="21"/>
      <c r="AS141" s="231"/>
      <c r="AT141" s="226"/>
      <c r="AU141" s="23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</row>
    <row r="142" spans="1:57" ht="15" customHeight="1" thickBot="1">
      <c r="A142" s="252"/>
      <c r="B142" s="51"/>
      <c r="C142" s="24" t="s">
        <v>12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35"/>
      <c r="V142" s="35"/>
      <c r="W142" s="3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6"/>
      <c r="AI142" s="27"/>
      <c r="AJ142" s="28"/>
      <c r="AK142" s="29"/>
      <c r="AL142" s="29"/>
      <c r="AM142" s="29"/>
      <c r="AN142" s="30"/>
      <c r="AO142" s="31"/>
      <c r="AP142" s="31"/>
      <c r="AQ142" s="32"/>
      <c r="AR142" s="1"/>
      <c r="AS142" s="254"/>
      <c r="AT142" s="254"/>
      <c r="AU142" s="2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1:57" ht="19.5" customHeight="1">
      <c r="A143" s="227">
        <v>67</v>
      </c>
      <c r="B143" s="50"/>
      <c r="C143" s="12" t="s">
        <v>11</v>
      </c>
      <c r="D143" s="33"/>
      <c r="E143" s="33"/>
      <c r="F143" s="33"/>
      <c r="G143" s="33"/>
      <c r="H143" s="33"/>
      <c r="I143" s="13"/>
      <c r="J143" s="33"/>
      <c r="K143" s="33"/>
      <c r="L143" s="34"/>
      <c r="M143" s="34"/>
      <c r="N143" s="33"/>
      <c r="O143" s="33"/>
      <c r="P143" s="34"/>
      <c r="Q143" s="33"/>
      <c r="R143" s="33"/>
      <c r="S143" s="13"/>
      <c r="T143" s="33"/>
      <c r="U143" s="33"/>
      <c r="V143" s="33"/>
      <c r="W143" s="13"/>
      <c r="X143" s="13"/>
      <c r="Y143" s="13"/>
      <c r="Z143" s="13"/>
      <c r="AA143" s="33"/>
      <c r="AB143" s="33"/>
      <c r="AC143" s="33"/>
      <c r="AD143" s="132"/>
      <c r="AE143" s="132"/>
      <c r="AF143" s="33"/>
      <c r="AG143" s="33"/>
      <c r="AH143" s="33"/>
      <c r="AI143" s="15">
        <f>SUM(D144:AH144)</f>
        <v>0</v>
      </c>
      <c r="AJ143" s="16">
        <f>COUNTIF(D143:AH143,"غ")</f>
        <v>0</v>
      </c>
      <c r="AK143" s="17">
        <f>COUNTIF(D143:AH143,"م ر")</f>
        <v>0</v>
      </c>
      <c r="AL143" s="17">
        <f>COUNTIF(D143:AH143,"ض")</f>
        <v>0</v>
      </c>
      <c r="AM143" s="17">
        <f>COUNTIF(D143:AH143,"م")</f>
        <v>0</v>
      </c>
      <c r="AN143" s="18">
        <f>COUNTIF(D143:AH143,"س")</f>
        <v>0</v>
      </c>
      <c r="AO143" s="19">
        <f>COUNTIF(D143:AH143,"ر")</f>
        <v>0</v>
      </c>
      <c r="AP143" s="19">
        <f>COUNTIF(D143:AH143,"و")</f>
        <v>0</v>
      </c>
      <c r="AQ143" s="20"/>
      <c r="AR143" s="21"/>
      <c r="AS143" s="231"/>
      <c r="AT143" s="226"/>
      <c r="AU143" s="23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</row>
    <row r="144" spans="1:57" ht="15" customHeight="1" thickBot="1">
      <c r="A144" s="265"/>
      <c r="B144" s="51"/>
      <c r="C144" s="24" t="s">
        <v>12</v>
      </c>
      <c r="D144" s="35"/>
      <c r="E144" s="35"/>
      <c r="F144" s="25"/>
      <c r="G144" s="35"/>
      <c r="H144" s="35"/>
      <c r="I144" s="25"/>
      <c r="J144" s="35"/>
      <c r="K144" s="35"/>
      <c r="L144" s="25"/>
      <c r="M144" s="25"/>
      <c r="N144" s="35"/>
      <c r="O144" s="35"/>
      <c r="P144" s="25"/>
      <c r="Q144" s="35"/>
      <c r="R144" s="35"/>
      <c r="S144" s="25"/>
      <c r="T144" s="25"/>
      <c r="U144" s="35"/>
      <c r="V144" s="3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6"/>
      <c r="AI144" s="27"/>
      <c r="AJ144" s="28"/>
      <c r="AK144" s="29"/>
      <c r="AL144" s="29"/>
      <c r="AM144" s="29"/>
      <c r="AN144" s="30"/>
      <c r="AO144" s="31"/>
      <c r="AP144" s="31"/>
      <c r="AQ144" s="32"/>
      <c r="AR144" s="1"/>
      <c r="AS144" s="254"/>
      <c r="AT144" s="254"/>
      <c r="AU144" s="2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1:57" ht="27.75" customHeight="1" thickBot="1">
      <c r="A145" s="23"/>
      <c r="B145" s="1"/>
      <c r="C145" s="2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5"/>
      <c r="AJ145" s="46"/>
      <c r="AK145" s="46"/>
      <c r="AL145" s="46"/>
      <c r="AM145" s="46"/>
      <c r="AN145" s="41"/>
      <c r="AO145" s="41"/>
      <c r="AP145" s="41"/>
      <c r="AQ145" s="47"/>
      <c r="AR145" s="1"/>
      <c r="AS145" s="21"/>
      <c r="AT145" s="22"/>
      <c r="AU145" s="2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1:57" ht="51" customHeight="1" thickBot="1">
      <c r="A146" s="281" t="s">
        <v>0</v>
      </c>
      <c r="B146" s="283" t="s">
        <v>1</v>
      </c>
      <c r="C146" s="293"/>
      <c r="D146" s="235" t="s">
        <v>13</v>
      </c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68"/>
      <c r="AI146" s="262" t="s">
        <v>2</v>
      </c>
      <c r="AJ146" s="294" t="s">
        <v>3</v>
      </c>
      <c r="AK146" s="232" t="s">
        <v>4</v>
      </c>
      <c r="AL146" s="232" t="s">
        <v>5</v>
      </c>
      <c r="AM146" s="295" t="s">
        <v>6</v>
      </c>
      <c r="AN146" s="296" t="s">
        <v>7</v>
      </c>
      <c r="AO146" s="297" t="s">
        <v>8</v>
      </c>
      <c r="AP146" s="296" t="s">
        <v>9</v>
      </c>
      <c r="AQ146" s="259" t="s">
        <v>10</v>
      </c>
      <c r="AR146" s="1"/>
      <c r="AS146" s="21"/>
      <c r="AT146" s="22"/>
      <c r="AU146" s="2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spans="1:57" ht="15" customHeight="1" thickBot="1">
      <c r="A147" s="260"/>
      <c r="B147" s="284"/>
      <c r="C147" s="279"/>
      <c r="D147" s="123"/>
      <c r="E147" s="92"/>
      <c r="F147" s="92"/>
      <c r="G147" s="92"/>
      <c r="H147" s="92"/>
      <c r="I147" s="92"/>
      <c r="J147" s="92"/>
      <c r="K147" s="92"/>
      <c r="L147" s="93"/>
      <c r="M147" s="93"/>
      <c r="N147" s="92"/>
      <c r="O147" s="92"/>
      <c r="P147" s="92"/>
      <c r="Q147" s="92"/>
      <c r="R147" s="92"/>
      <c r="S147" s="93"/>
      <c r="T147" s="93"/>
      <c r="U147" s="92"/>
      <c r="V147" s="92"/>
      <c r="W147" s="94"/>
      <c r="X147" s="94"/>
      <c r="Y147" s="92"/>
      <c r="Z147" s="93"/>
      <c r="AA147" s="93"/>
      <c r="AB147" s="92"/>
      <c r="AC147" s="92"/>
      <c r="AD147" s="136"/>
      <c r="AE147" s="136"/>
      <c r="AF147" s="92"/>
      <c r="AG147" s="121"/>
      <c r="AH147" s="122"/>
      <c r="AI147" s="260"/>
      <c r="AJ147" s="258"/>
      <c r="AK147" s="265"/>
      <c r="AL147" s="265"/>
      <c r="AM147" s="264"/>
      <c r="AN147" s="260"/>
      <c r="AO147" s="260"/>
      <c r="AP147" s="260"/>
      <c r="AQ147" s="260"/>
      <c r="AR147" s="1"/>
      <c r="AS147" s="21"/>
      <c r="AT147" s="22"/>
      <c r="AU147" s="2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spans="1:57" ht="18" customHeight="1">
      <c r="A148" s="251">
        <v>68</v>
      </c>
      <c r="B148" s="96"/>
      <c r="C148" s="12" t="s">
        <v>11</v>
      </c>
      <c r="D148" s="33"/>
      <c r="E148" s="33"/>
      <c r="F148" s="33"/>
      <c r="G148" s="33"/>
      <c r="H148" s="33"/>
      <c r="I148" s="33"/>
      <c r="J148" s="33"/>
      <c r="K148" s="13"/>
      <c r="L148" s="13"/>
      <c r="M148" s="34"/>
      <c r="N148" s="33"/>
      <c r="O148" s="33"/>
      <c r="P148" s="33"/>
      <c r="Q148" s="13"/>
      <c r="R148" s="13"/>
      <c r="S148" s="13"/>
      <c r="T148" s="33"/>
      <c r="U148" s="33"/>
      <c r="V148" s="33"/>
      <c r="W148" s="13"/>
      <c r="X148" s="33"/>
      <c r="Y148" s="33"/>
      <c r="Z148" s="13"/>
      <c r="AA148" s="33"/>
      <c r="AB148" s="33"/>
      <c r="AC148" s="33"/>
      <c r="AD148" s="132"/>
      <c r="AE148" s="132"/>
      <c r="AF148" s="33"/>
      <c r="AG148" s="33"/>
      <c r="AH148" s="33"/>
      <c r="AI148" s="15">
        <f>SUM(D149:AH149)</f>
        <v>0</v>
      </c>
      <c r="AJ148" s="16">
        <f>COUNTIF(D148:AH148,"غ")</f>
        <v>0</v>
      </c>
      <c r="AK148" s="17">
        <f>COUNTIF(D148:AH148,"م ر")</f>
        <v>0</v>
      </c>
      <c r="AL148" s="17">
        <f>COUNTIF(D148:AH148,"ض")</f>
        <v>0</v>
      </c>
      <c r="AM148" s="17">
        <f>COUNTIF(D148:AH148,"م")</f>
        <v>0</v>
      </c>
      <c r="AN148" s="18">
        <f>COUNTIF(D148:AH148,"س")</f>
        <v>0</v>
      </c>
      <c r="AO148" s="19">
        <f>COUNTIF(D148:AH148,"ر")</f>
        <v>0</v>
      </c>
      <c r="AP148" s="19">
        <f>COUNTIF(D148:AH148,"و")</f>
        <v>0</v>
      </c>
      <c r="AQ148" s="20"/>
      <c r="AR148" s="21"/>
      <c r="AS148" s="231"/>
      <c r="AT148" s="226"/>
      <c r="AU148" s="23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</row>
    <row r="149" spans="1:57" ht="12.75" customHeight="1" thickBot="1">
      <c r="A149" s="252"/>
      <c r="B149" s="51"/>
      <c r="C149" s="24" t="s">
        <v>12</v>
      </c>
      <c r="D149" s="35"/>
      <c r="E149" s="35"/>
      <c r="F149" s="25"/>
      <c r="G149" s="35"/>
      <c r="H149" s="35"/>
      <c r="I149" s="35"/>
      <c r="J149" s="35"/>
      <c r="K149" s="25"/>
      <c r="L149" s="25"/>
      <c r="M149" s="25"/>
      <c r="N149" s="35"/>
      <c r="O149" s="35"/>
      <c r="P149" s="35"/>
      <c r="Q149" s="25"/>
      <c r="R149" s="25"/>
      <c r="S149" s="25"/>
      <c r="T149" s="25"/>
      <c r="U149" s="25"/>
      <c r="V149" s="3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6"/>
      <c r="AI149" s="27"/>
      <c r="AJ149" s="28"/>
      <c r="AK149" s="29"/>
      <c r="AL149" s="29"/>
      <c r="AM149" s="29"/>
      <c r="AN149" s="30"/>
      <c r="AO149" s="31"/>
      <c r="AP149" s="31"/>
      <c r="AQ149" s="32"/>
      <c r="AR149" s="1"/>
      <c r="AS149" s="254"/>
      <c r="AT149" s="254"/>
      <c r="AU149" s="2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1:57" ht="18" customHeight="1">
      <c r="A150" s="251">
        <v>69</v>
      </c>
      <c r="B150" s="50"/>
      <c r="C150" s="12" t="s">
        <v>11</v>
      </c>
      <c r="D150" s="33"/>
      <c r="E150" s="33"/>
      <c r="F150" s="33"/>
      <c r="G150" s="33"/>
      <c r="H150" s="33"/>
      <c r="I150" s="33"/>
      <c r="J150" s="33"/>
      <c r="K150" s="33"/>
      <c r="L150" s="13"/>
      <c r="M150" s="34"/>
      <c r="N150" s="13"/>
      <c r="O150" s="13"/>
      <c r="P150" s="13"/>
      <c r="Q150" s="13"/>
      <c r="R150" s="13"/>
      <c r="S150" s="13"/>
      <c r="T150" s="33"/>
      <c r="U150" s="33"/>
      <c r="V150" s="33"/>
      <c r="W150" s="33"/>
      <c r="X150" s="33"/>
      <c r="Y150" s="33"/>
      <c r="Z150" s="13"/>
      <c r="AA150" s="33"/>
      <c r="AB150" s="33"/>
      <c r="AC150" s="33"/>
      <c r="AD150" s="132"/>
      <c r="AE150" s="132"/>
      <c r="AF150" s="33"/>
      <c r="AG150" s="33"/>
      <c r="AH150" s="33"/>
      <c r="AI150" s="15">
        <f>SUM(D151:AH151)</f>
        <v>0</v>
      </c>
      <c r="AJ150" s="16">
        <f>COUNTIF(D150:AH150,"غ")</f>
        <v>0</v>
      </c>
      <c r="AK150" s="17">
        <f>COUNTIF(D150:AH150,"م ر")</f>
        <v>0</v>
      </c>
      <c r="AL150" s="17">
        <f>COUNTIF(D150:AH150,"ض")</f>
        <v>0</v>
      </c>
      <c r="AM150" s="17">
        <f>COUNTIF(D150:AH150,"م")</f>
        <v>0</v>
      </c>
      <c r="AN150" s="18">
        <f>COUNTIF(D150:AH150,"س")</f>
        <v>0</v>
      </c>
      <c r="AO150" s="19">
        <f>COUNTIF(D150:AH150,"ر")</f>
        <v>0</v>
      </c>
      <c r="AP150" s="19">
        <f>COUNTIF(D150:AH150,"و")</f>
        <v>0</v>
      </c>
      <c r="AQ150" s="20"/>
      <c r="AR150" s="21"/>
      <c r="AS150" s="231"/>
      <c r="AT150" s="226"/>
      <c r="AU150" s="23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</row>
    <row r="151" spans="1:57" ht="12.75" customHeight="1" thickBot="1">
      <c r="A151" s="252"/>
      <c r="B151" s="51"/>
      <c r="C151" s="24" t="s">
        <v>12</v>
      </c>
      <c r="D151" s="35"/>
      <c r="E151" s="35"/>
      <c r="F151" s="25"/>
      <c r="G151" s="35"/>
      <c r="H151" s="35"/>
      <c r="I151" s="35"/>
      <c r="J151" s="35"/>
      <c r="K151" s="25"/>
      <c r="L151" s="25"/>
      <c r="M151" s="25"/>
      <c r="N151" s="35"/>
      <c r="O151" s="35"/>
      <c r="P151" s="35"/>
      <c r="Q151" s="25"/>
      <c r="R151" s="25"/>
      <c r="S151" s="25"/>
      <c r="T151" s="25"/>
      <c r="U151" s="25"/>
      <c r="V151" s="3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6"/>
      <c r="AI151" s="27"/>
      <c r="AJ151" s="28"/>
      <c r="AK151" s="29"/>
      <c r="AL151" s="29"/>
      <c r="AM151" s="29"/>
      <c r="AN151" s="30"/>
      <c r="AO151" s="31"/>
      <c r="AP151" s="31"/>
      <c r="AQ151" s="32"/>
      <c r="AR151" s="1"/>
      <c r="AS151" s="254"/>
      <c r="AT151" s="254"/>
      <c r="AU151" s="2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spans="1:57" ht="18" customHeight="1">
      <c r="A152" s="251">
        <v>70</v>
      </c>
      <c r="B152" s="50"/>
      <c r="C152" s="12" t="s">
        <v>11</v>
      </c>
      <c r="D152" s="33"/>
      <c r="E152" s="33"/>
      <c r="F152" s="49"/>
      <c r="G152" s="33"/>
      <c r="H152" s="33"/>
      <c r="I152" s="13"/>
      <c r="J152" s="33"/>
      <c r="K152" s="33"/>
      <c r="L152" s="13"/>
      <c r="M152" s="14"/>
      <c r="N152" s="33"/>
      <c r="O152" s="33"/>
      <c r="P152" s="33"/>
      <c r="Q152" s="33"/>
      <c r="R152" s="33"/>
      <c r="S152" s="13"/>
      <c r="T152" s="49"/>
      <c r="U152" s="33"/>
      <c r="V152" s="33"/>
      <c r="W152" s="33"/>
      <c r="X152" s="33"/>
      <c r="Y152" s="33"/>
      <c r="Z152" s="13"/>
      <c r="AA152" s="49"/>
      <c r="AB152" s="49"/>
      <c r="AC152" s="33"/>
      <c r="AD152" s="132"/>
      <c r="AE152" s="132"/>
      <c r="AF152" s="13"/>
      <c r="AG152" s="33"/>
      <c r="AH152" s="14"/>
      <c r="AI152" s="15">
        <f>SUM(D153:AH153)</f>
        <v>0</v>
      </c>
      <c r="AJ152" s="16">
        <f>COUNTIF(D152:AH152,"غ")</f>
        <v>0</v>
      </c>
      <c r="AK152" s="17">
        <f>COUNTIF(D152:AH152,"م ر")</f>
        <v>0</v>
      </c>
      <c r="AL152" s="17">
        <f>COUNTIF(D152:AH152,"ض")</f>
        <v>0</v>
      </c>
      <c r="AM152" s="17">
        <f>COUNTIF(D152:AH152,"م")</f>
        <v>0</v>
      </c>
      <c r="AN152" s="18">
        <f>COUNTIF(D152:AH152,"س")</f>
        <v>0</v>
      </c>
      <c r="AO152" s="19">
        <f>COUNTIF(D152:AH152,"ر")</f>
        <v>0</v>
      </c>
      <c r="AP152" s="19">
        <f>COUNTIF(D152:AH152,"و")</f>
        <v>0</v>
      </c>
      <c r="AQ152" s="20"/>
      <c r="AR152" s="21"/>
      <c r="AS152" s="231"/>
      <c r="AT152" s="226"/>
      <c r="AU152" s="23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</row>
    <row r="153" spans="1:57" ht="12.75" customHeight="1" thickBot="1">
      <c r="A153" s="252"/>
      <c r="B153" s="51"/>
      <c r="C153" s="24" t="s">
        <v>12</v>
      </c>
      <c r="D153" s="35"/>
      <c r="E153" s="35"/>
      <c r="F153" s="25"/>
      <c r="G153" s="35"/>
      <c r="H153" s="35"/>
      <c r="I153" s="25"/>
      <c r="J153" s="35"/>
      <c r="K153" s="35"/>
      <c r="L153" s="25"/>
      <c r="M153" s="25"/>
      <c r="N153" s="35"/>
      <c r="O153" s="35"/>
      <c r="P153" s="35"/>
      <c r="Q153" s="35"/>
      <c r="R153" s="35"/>
      <c r="S153" s="25"/>
      <c r="T153" s="25"/>
      <c r="U153" s="35"/>
      <c r="V153" s="35"/>
      <c r="W153" s="3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6"/>
      <c r="AI153" s="27"/>
      <c r="AJ153" s="28"/>
      <c r="AK153" s="29"/>
      <c r="AL153" s="29"/>
      <c r="AM153" s="29"/>
      <c r="AN153" s="30"/>
      <c r="AO153" s="31"/>
      <c r="AP153" s="31"/>
      <c r="AQ153" s="32"/>
      <c r="AR153" s="1"/>
      <c r="AS153" s="254"/>
      <c r="AT153" s="254"/>
      <c r="AU153" s="2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spans="1:57" ht="18" customHeight="1">
      <c r="A154" s="251">
        <v>71</v>
      </c>
      <c r="B154" s="50"/>
      <c r="C154" s="12" t="s">
        <v>11</v>
      </c>
      <c r="D154" s="33"/>
      <c r="E154" s="33"/>
      <c r="F154" s="33"/>
      <c r="G154" s="33"/>
      <c r="H154" s="33"/>
      <c r="I154" s="13"/>
      <c r="J154" s="33"/>
      <c r="K154" s="33"/>
      <c r="L154" s="13"/>
      <c r="M154" s="34"/>
      <c r="N154" s="33"/>
      <c r="O154" s="33"/>
      <c r="P154" s="33"/>
      <c r="Q154" s="33"/>
      <c r="R154" s="33"/>
      <c r="S154" s="13"/>
      <c r="T154" s="33"/>
      <c r="U154" s="33"/>
      <c r="V154" s="33"/>
      <c r="W154" s="33"/>
      <c r="X154" s="13"/>
      <c r="Y154" s="13"/>
      <c r="Z154" s="33"/>
      <c r="AA154" s="33"/>
      <c r="AB154" s="33"/>
      <c r="AC154" s="13"/>
      <c r="AD154" s="133"/>
      <c r="AE154" s="133"/>
      <c r="AF154" s="13"/>
      <c r="AG154" s="13"/>
      <c r="AH154" s="64"/>
      <c r="AI154" s="15"/>
      <c r="AJ154" s="16"/>
      <c r="AK154" s="17"/>
      <c r="AL154" s="17"/>
      <c r="AM154" s="17"/>
      <c r="AN154" s="18"/>
      <c r="AO154" s="19"/>
      <c r="AP154" s="19"/>
      <c r="AQ154" s="20"/>
      <c r="AR154" s="21"/>
      <c r="AS154" s="231"/>
      <c r="AT154" s="226"/>
      <c r="AU154" s="23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</row>
    <row r="155" spans="1:57" ht="12.75" customHeight="1" thickBot="1">
      <c r="A155" s="252"/>
      <c r="B155" s="51"/>
      <c r="C155" s="24" t="s">
        <v>12</v>
      </c>
      <c r="D155" s="35"/>
      <c r="E155" s="35"/>
      <c r="F155" s="25"/>
      <c r="G155" s="35"/>
      <c r="H155" s="35"/>
      <c r="I155" s="25"/>
      <c r="J155" s="35"/>
      <c r="K155" s="35"/>
      <c r="L155" s="25"/>
      <c r="M155" s="25"/>
      <c r="N155" s="35"/>
      <c r="O155" s="35"/>
      <c r="P155" s="35"/>
      <c r="Q155" s="35"/>
      <c r="R155" s="35"/>
      <c r="S155" s="25"/>
      <c r="T155" s="25"/>
      <c r="U155" s="35"/>
      <c r="V155" s="35"/>
      <c r="W155" s="35"/>
      <c r="X155" s="25"/>
      <c r="Y155" s="25"/>
      <c r="Z155" s="25"/>
      <c r="AA155" s="25"/>
      <c r="AB155" s="25"/>
      <c r="AC155" s="36"/>
      <c r="AD155" s="36"/>
      <c r="AE155" s="36"/>
      <c r="AF155" s="36"/>
      <c r="AG155" s="25"/>
      <c r="AH155" s="26"/>
      <c r="AI155" s="27"/>
      <c r="AJ155" s="28"/>
      <c r="AK155" s="29"/>
      <c r="AL155" s="29"/>
      <c r="AM155" s="29"/>
      <c r="AN155" s="30"/>
      <c r="AO155" s="31"/>
      <c r="AP155" s="31"/>
      <c r="AQ155" s="32"/>
      <c r="AR155" s="1"/>
      <c r="AS155" s="254"/>
      <c r="AT155" s="254"/>
      <c r="AU155" s="2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spans="1:57" ht="18" customHeight="1">
      <c r="A156" s="251">
        <v>72</v>
      </c>
      <c r="B156" s="50"/>
      <c r="C156" s="12" t="s">
        <v>11</v>
      </c>
      <c r="D156" s="13"/>
      <c r="E156" s="13"/>
      <c r="F156" s="33"/>
      <c r="G156" s="34"/>
      <c r="H156" s="13"/>
      <c r="I156" s="13"/>
      <c r="J156" s="13"/>
      <c r="K156" s="13"/>
      <c r="L156" s="13"/>
      <c r="M156" s="34"/>
      <c r="N156" s="34"/>
      <c r="O156" s="13"/>
      <c r="P156" s="13"/>
      <c r="Q156" s="13"/>
      <c r="R156" s="13"/>
      <c r="S156" s="33"/>
      <c r="T156" s="33"/>
      <c r="U156" s="33"/>
      <c r="V156" s="13"/>
      <c r="W156" s="13"/>
      <c r="X156" s="13"/>
      <c r="Y156" s="13"/>
      <c r="Z156" s="13"/>
      <c r="AA156" s="33"/>
      <c r="AB156" s="33"/>
      <c r="AC156" s="13"/>
      <c r="AD156" s="133"/>
      <c r="AE156" s="133"/>
      <c r="AF156" s="13"/>
      <c r="AG156" s="13"/>
      <c r="AH156" s="64"/>
      <c r="AI156" s="15"/>
      <c r="AJ156" s="16"/>
      <c r="AK156" s="17"/>
      <c r="AL156" s="17"/>
      <c r="AM156" s="17"/>
      <c r="AN156" s="18"/>
      <c r="AO156" s="19"/>
      <c r="AP156" s="19"/>
      <c r="AQ156" s="20"/>
      <c r="AR156" s="21"/>
      <c r="AS156" s="231"/>
      <c r="AT156" s="226"/>
      <c r="AU156" s="23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</row>
    <row r="157" spans="1:57" ht="12.75" customHeight="1" thickBot="1">
      <c r="A157" s="252"/>
      <c r="B157" s="51"/>
      <c r="C157" s="24" t="s">
        <v>12</v>
      </c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6"/>
      <c r="AI157" s="27"/>
      <c r="AJ157" s="28"/>
      <c r="AK157" s="29"/>
      <c r="AL157" s="29"/>
      <c r="AM157" s="29"/>
      <c r="AN157" s="30"/>
      <c r="AO157" s="31"/>
      <c r="AP157" s="31"/>
      <c r="AQ157" s="32"/>
      <c r="AR157" s="1"/>
      <c r="AS157" s="254"/>
      <c r="AT157" s="254"/>
      <c r="AU157" s="2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spans="1:57" ht="18" customHeight="1">
      <c r="A158" s="251">
        <v>73</v>
      </c>
      <c r="B158" s="50"/>
      <c r="C158" s="12" t="s">
        <v>11</v>
      </c>
      <c r="D158" s="34"/>
      <c r="E158" s="34"/>
      <c r="F158" s="33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3"/>
      <c r="S158" s="33"/>
      <c r="T158" s="33"/>
      <c r="U158" s="33"/>
      <c r="V158" s="33"/>
      <c r="W158" s="34"/>
      <c r="X158" s="34"/>
      <c r="Y158" s="33"/>
      <c r="Z158" s="33"/>
      <c r="AA158" s="33"/>
      <c r="AB158" s="33"/>
      <c r="AC158" s="33"/>
      <c r="AD158" s="132"/>
      <c r="AE158" s="132"/>
      <c r="AF158" s="34"/>
      <c r="AG158" s="34"/>
      <c r="AH158" s="64"/>
      <c r="AI158" s="15"/>
      <c r="AJ158" s="16"/>
      <c r="AK158" s="17"/>
      <c r="AL158" s="17"/>
      <c r="AM158" s="17"/>
      <c r="AN158" s="18"/>
      <c r="AO158" s="19"/>
      <c r="AP158" s="19"/>
      <c r="AQ158" s="20"/>
      <c r="AR158" s="21"/>
      <c r="AS158" s="231"/>
      <c r="AT158" s="226"/>
      <c r="AU158" s="23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</row>
    <row r="159" spans="1:57" ht="12.75" customHeight="1" thickBot="1">
      <c r="A159" s="252"/>
      <c r="B159" s="51"/>
      <c r="C159" s="24" t="s">
        <v>12</v>
      </c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6"/>
      <c r="AI159" s="27"/>
      <c r="AJ159" s="28"/>
      <c r="AK159" s="29"/>
      <c r="AL159" s="29"/>
      <c r="AM159" s="29"/>
      <c r="AN159" s="30"/>
      <c r="AO159" s="31"/>
      <c r="AP159" s="31"/>
      <c r="AQ159" s="32"/>
      <c r="AR159" s="1"/>
      <c r="AS159" s="254"/>
      <c r="AT159" s="254"/>
      <c r="AU159" s="2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spans="1:57" ht="18" customHeight="1">
      <c r="A160" s="251">
        <v>74</v>
      </c>
      <c r="B160" s="50"/>
      <c r="C160" s="12" t="s">
        <v>11</v>
      </c>
      <c r="D160" s="13"/>
      <c r="E160" s="13"/>
      <c r="F160" s="33"/>
      <c r="G160" s="34"/>
      <c r="H160" s="13"/>
      <c r="I160" s="13"/>
      <c r="J160" s="13"/>
      <c r="K160" s="13"/>
      <c r="L160" s="13"/>
      <c r="M160" s="34"/>
      <c r="N160" s="34"/>
      <c r="O160" s="13"/>
      <c r="P160" s="34"/>
      <c r="Q160" s="34"/>
      <c r="R160" s="13"/>
      <c r="S160" s="13"/>
      <c r="T160" s="33"/>
      <c r="U160" s="33"/>
      <c r="V160" s="13"/>
      <c r="W160" s="34"/>
      <c r="X160" s="34"/>
      <c r="Y160" s="34"/>
      <c r="Z160" s="33"/>
      <c r="AA160" s="33"/>
      <c r="AB160" s="33"/>
      <c r="AC160" s="13"/>
      <c r="AD160" s="133"/>
      <c r="AE160" s="133"/>
      <c r="AF160" s="13"/>
      <c r="AG160" s="13"/>
      <c r="AH160" s="64"/>
      <c r="AI160" s="15"/>
      <c r="AJ160" s="16"/>
      <c r="AK160" s="17"/>
      <c r="AL160" s="17"/>
      <c r="AM160" s="17"/>
      <c r="AN160" s="18"/>
      <c r="AO160" s="19"/>
      <c r="AP160" s="19"/>
      <c r="AQ160" s="20"/>
      <c r="AR160" s="21"/>
      <c r="AS160" s="231"/>
      <c r="AT160" s="226"/>
      <c r="AU160" s="23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</row>
    <row r="161" spans="1:57" ht="12.75" customHeight="1" thickBot="1">
      <c r="A161" s="252"/>
      <c r="B161" s="51"/>
      <c r="C161" s="24" t="s">
        <v>12</v>
      </c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6"/>
      <c r="AI161" s="27"/>
      <c r="AJ161" s="28"/>
      <c r="AK161" s="29"/>
      <c r="AL161" s="29"/>
      <c r="AM161" s="29"/>
      <c r="AN161" s="30"/>
      <c r="AO161" s="31"/>
      <c r="AP161" s="31"/>
      <c r="AQ161" s="32"/>
      <c r="AR161" s="1"/>
      <c r="AS161" s="254"/>
      <c r="AT161" s="254"/>
      <c r="AU161" s="2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spans="1:57" ht="18.75" customHeight="1">
      <c r="A162" s="251">
        <v>75</v>
      </c>
      <c r="B162" s="50"/>
      <c r="C162" s="12" t="s">
        <v>11</v>
      </c>
      <c r="D162" s="34"/>
      <c r="E162" s="34"/>
      <c r="F162" s="33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3"/>
      <c r="S162" s="33"/>
      <c r="T162" s="33"/>
      <c r="U162" s="33"/>
      <c r="V162" s="33"/>
      <c r="W162" s="34"/>
      <c r="X162" s="34"/>
      <c r="Y162" s="33"/>
      <c r="Z162" s="33"/>
      <c r="AA162" s="33"/>
      <c r="AB162" s="33"/>
      <c r="AC162" s="33"/>
      <c r="AD162" s="132"/>
      <c r="AE162" s="132"/>
      <c r="AF162" s="34"/>
      <c r="AG162" s="34"/>
      <c r="AH162" s="64"/>
      <c r="AI162" s="15"/>
      <c r="AJ162" s="16"/>
      <c r="AK162" s="17"/>
      <c r="AL162" s="17"/>
      <c r="AM162" s="17"/>
      <c r="AN162" s="18"/>
      <c r="AO162" s="19"/>
      <c r="AP162" s="19"/>
      <c r="AQ162" s="20"/>
      <c r="AR162" s="21"/>
      <c r="AS162" s="21"/>
      <c r="AT162" s="22"/>
      <c r="AU162" s="2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spans="1:57" ht="12.75" customHeight="1" thickBot="1">
      <c r="A163" s="252"/>
      <c r="B163" s="51"/>
      <c r="C163" s="24" t="s">
        <v>12</v>
      </c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6"/>
      <c r="AI163" s="27"/>
      <c r="AJ163" s="28"/>
      <c r="AK163" s="29"/>
      <c r="AL163" s="29"/>
      <c r="AM163" s="29"/>
      <c r="AN163" s="30"/>
      <c r="AO163" s="31"/>
      <c r="AP163" s="31"/>
      <c r="AQ163" s="32"/>
      <c r="AR163" s="1"/>
      <c r="AS163" s="21"/>
      <c r="AT163" s="22"/>
      <c r="AU163" s="2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spans="1:57" ht="18" customHeight="1">
      <c r="A164" s="251">
        <v>76</v>
      </c>
      <c r="B164" s="50"/>
      <c r="C164" s="12" t="s">
        <v>11</v>
      </c>
      <c r="D164" s="34"/>
      <c r="E164" s="13"/>
      <c r="F164" s="33"/>
      <c r="G164" s="34"/>
      <c r="H164" s="34"/>
      <c r="I164" s="13"/>
      <c r="J164" s="13"/>
      <c r="K164" s="13"/>
      <c r="L164" s="13"/>
      <c r="M164" s="34"/>
      <c r="N164" s="34"/>
      <c r="O164" s="124"/>
      <c r="P164" s="13"/>
      <c r="Q164" s="13"/>
      <c r="R164" s="13"/>
      <c r="S164" s="13"/>
      <c r="T164" s="33"/>
      <c r="U164" s="33"/>
      <c r="V164" s="13"/>
      <c r="W164" s="13"/>
      <c r="X164" s="13"/>
      <c r="Y164" s="13"/>
      <c r="Z164" s="13"/>
      <c r="AA164" s="33"/>
      <c r="AB164" s="33"/>
      <c r="AC164" s="13"/>
      <c r="AD164" s="133"/>
      <c r="AE164" s="133"/>
      <c r="AF164" s="13"/>
      <c r="AG164" s="13"/>
      <c r="AH164" s="64"/>
      <c r="AI164" s="15"/>
      <c r="AJ164" s="16"/>
      <c r="AK164" s="17"/>
      <c r="AL164" s="17"/>
      <c r="AM164" s="17"/>
      <c r="AN164" s="18"/>
      <c r="AO164" s="19"/>
      <c r="AP164" s="19"/>
      <c r="AQ164" s="20"/>
      <c r="AR164" s="1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ht="12.75" customHeight="1" thickBot="1">
      <c r="A165" s="252"/>
      <c r="B165" s="51"/>
      <c r="C165" s="24" t="s">
        <v>12</v>
      </c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6"/>
      <c r="AI165" s="27"/>
      <c r="AJ165" s="28"/>
      <c r="AK165" s="29"/>
      <c r="AL165" s="29"/>
      <c r="AM165" s="29"/>
      <c r="AN165" s="30"/>
      <c r="AO165" s="31"/>
      <c r="AP165" s="31"/>
      <c r="AQ165" s="32"/>
      <c r="AR165" s="1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ht="18.75" customHeight="1">
      <c r="A166" s="251">
        <v>77</v>
      </c>
      <c r="B166" s="50"/>
      <c r="C166" s="12" t="s">
        <v>11</v>
      </c>
      <c r="D166" s="34"/>
      <c r="E166" s="34"/>
      <c r="F166" s="33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3"/>
      <c r="S166" s="33"/>
      <c r="T166" s="33"/>
      <c r="U166" s="33"/>
      <c r="V166" s="33"/>
      <c r="W166" s="34"/>
      <c r="X166" s="34"/>
      <c r="Y166" s="33"/>
      <c r="Z166" s="33"/>
      <c r="AA166" s="33"/>
      <c r="AB166" s="33"/>
      <c r="AC166" s="33"/>
      <c r="AD166" s="132"/>
      <c r="AE166" s="132"/>
      <c r="AF166" s="34"/>
      <c r="AG166" s="34"/>
      <c r="AH166" s="64"/>
      <c r="AI166" s="15"/>
      <c r="AJ166" s="16"/>
      <c r="AK166" s="17"/>
      <c r="AL166" s="17"/>
      <c r="AM166" s="17"/>
      <c r="AN166" s="18"/>
      <c r="AO166" s="19"/>
      <c r="AP166" s="19"/>
      <c r="AQ166" s="20"/>
      <c r="AR166" s="9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ht="12.75" customHeight="1" thickBot="1">
      <c r="A167" s="252"/>
      <c r="B167" s="51"/>
      <c r="C167" s="24" t="s">
        <v>12</v>
      </c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6"/>
      <c r="AI167" s="27"/>
      <c r="AJ167" s="28"/>
      <c r="AK167" s="29"/>
      <c r="AL167" s="29"/>
      <c r="AM167" s="29"/>
      <c r="AN167" s="30"/>
      <c r="AO167" s="31"/>
      <c r="AP167" s="31"/>
      <c r="AQ167" s="32"/>
      <c r="AR167" s="9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ht="18.75" customHeight="1">
      <c r="A168" s="251">
        <v>78</v>
      </c>
      <c r="B168" s="50"/>
      <c r="C168" s="12" t="s">
        <v>11</v>
      </c>
      <c r="D168" s="13"/>
      <c r="E168" s="34"/>
      <c r="F168" s="33"/>
      <c r="G168" s="34"/>
      <c r="H168" s="13"/>
      <c r="I168" s="80"/>
      <c r="J168" s="80"/>
      <c r="K168" s="80"/>
      <c r="L168" s="80"/>
      <c r="M168" s="34"/>
      <c r="N168" s="34"/>
      <c r="O168" s="34"/>
      <c r="P168" s="13"/>
      <c r="Q168" s="13"/>
      <c r="R168" s="33"/>
      <c r="S168" s="13"/>
      <c r="T168" s="33"/>
      <c r="U168" s="33"/>
      <c r="V168" s="33"/>
      <c r="W168" s="13"/>
      <c r="X168" s="34"/>
      <c r="Y168" s="33"/>
      <c r="Z168" s="13"/>
      <c r="AA168" s="33"/>
      <c r="AB168" s="33"/>
      <c r="AC168" s="13"/>
      <c r="AD168" s="133"/>
      <c r="AE168" s="133"/>
      <c r="AF168" s="34"/>
      <c r="AG168" s="34"/>
      <c r="AH168" s="64"/>
      <c r="AI168" s="15"/>
      <c r="AJ168" s="16"/>
      <c r="AK168" s="17"/>
      <c r="AL168" s="17"/>
      <c r="AM168" s="17"/>
      <c r="AN168" s="18"/>
      <c r="AO168" s="19"/>
      <c r="AP168" s="19"/>
      <c r="AQ168" s="20"/>
      <c r="AR168" s="9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ht="12.75" customHeight="1" thickBot="1">
      <c r="A169" s="252"/>
      <c r="B169" s="51"/>
      <c r="C169" s="24" t="s">
        <v>12</v>
      </c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6"/>
      <c r="AI169" s="27"/>
      <c r="AJ169" s="28"/>
      <c r="AK169" s="29"/>
      <c r="AL169" s="29"/>
      <c r="AM169" s="29"/>
      <c r="AN169" s="30"/>
      <c r="AO169" s="31"/>
      <c r="AP169" s="31"/>
      <c r="AQ169" s="32"/>
      <c r="AR169" s="9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ht="14.25">
      <c r="A170" s="251">
        <v>79</v>
      </c>
      <c r="B170" s="50"/>
      <c r="C170" s="12" t="s">
        <v>11</v>
      </c>
      <c r="D170" s="13"/>
      <c r="E170" s="13"/>
      <c r="F170" s="33"/>
      <c r="G170" s="34"/>
      <c r="H170" s="34"/>
      <c r="I170" s="34"/>
      <c r="J170" s="13"/>
      <c r="K170" s="34"/>
      <c r="L170" s="13"/>
      <c r="M170" s="34"/>
      <c r="N170" s="34"/>
      <c r="O170" s="34"/>
      <c r="P170" s="34"/>
      <c r="Q170" s="13"/>
      <c r="R170" s="13"/>
      <c r="S170" s="13"/>
      <c r="T170" s="33"/>
      <c r="U170" s="33"/>
      <c r="V170" s="39"/>
      <c r="W170" s="13"/>
      <c r="X170" s="34"/>
      <c r="Y170" s="13"/>
      <c r="Z170" s="13"/>
      <c r="AA170" s="33"/>
      <c r="AB170" s="33"/>
      <c r="AC170" s="33"/>
      <c r="AD170" s="132"/>
      <c r="AE170" s="132"/>
      <c r="AF170" s="13"/>
      <c r="AG170" s="80"/>
      <c r="AH170" s="64"/>
      <c r="AI170" s="15"/>
      <c r="AJ170" s="16"/>
      <c r="AK170" s="17"/>
      <c r="AL170" s="17"/>
      <c r="AM170" s="17"/>
      <c r="AN170" s="18"/>
      <c r="AO170" s="19"/>
      <c r="AP170" s="19"/>
      <c r="AQ170" s="20"/>
      <c r="AR170" s="9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thickBot="1">
      <c r="A171" s="252"/>
      <c r="B171" s="51"/>
      <c r="C171" s="24" t="s">
        <v>12</v>
      </c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63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6"/>
      <c r="AI171" s="27"/>
      <c r="AJ171" s="28"/>
      <c r="AK171" s="29"/>
      <c r="AL171" s="29"/>
      <c r="AM171" s="29"/>
      <c r="AN171" s="30"/>
      <c r="AO171" s="31"/>
      <c r="AP171" s="31"/>
      <c r="AQ171" s="32"/>
      <c r="AR171" s="9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ht="14.25">
      <c r="A172" s="256">
        <v>80</v>
      </c>
      <c r="B172" s="81"/>
      <c r="C172" s="37" t="s">
        <v>11</v>
      </c>
      <c r="D172" s="39"/>
      <c r="E172" s="39"/>
      <c r="F172" s="40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/>
      <c r="S172" s="40"/>
      <c r="T172" s="40"/>
      <c r="U172" s="40"/>
      <c r="V172" s="40"/>
      <c r="W172" s="39"/>
      <c r="X172" s="39"/>
      <c r="Y172" s="40"/>
      <c r="Z172" s="40"/>
      <c r="AA172" s="40"/>
      <c r="AB172" s="40"/>
      <c r="AC172" s="40"/>
      <c r="AD172" s="40"/>
      <c r="AE172" s="40"/>
      <c r="AF172" s="39"/>
      <c r="AG172" s="39"/>
      <c r="AH172" s="125"/>
      <c r="AI172" s="15"/>
      <c r="AJ172" s="16"/>
      <c r="AK172" s="17"/>
      <c r="AL172" s="17"/>
      <c r="AM172" s="17"/>
      <c r="AN172" s="18"/>
      <c r="AO172" s="19"/>
      <c r="AP172" s="19"/>
      <c r="AQ172" s="20"/>
      <c r="AR172" s="9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thickBot="1">
      <c r="A173" s="252"/>
      <c r="B173" s="51"/>
      <c r="C173" s="24" t="s">
        <v>12</v>
      </c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6"/>
      <c r="AI173" s="27"/>
      <c r="AJ173" s="28"/>
      <c r="AK173" s="29"/>
      <c r="AL173" s="29"/>
      <c r="AM173" s="29"/>
      <c r="AN173" s="30"/>
      <c r="AO173" s="31"/>
      <c r="AP173" s="31"/>
      <c r="AQ173" s="32"/>
      <c r="AR173" s="9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ht="14.25">
      <c r="A174" s="23"/>
      <c r="B174" s="1"/>
      <c r="C174" s="23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88"/>
      <c r="AJ174" s="89"/>
      <c r="AK174" s="89"/>
      <c r="AL174" s="89"/>
      <c r="AM174" s="89"/>
      <c r="AN174" s="23"/>
      <c r="AO174" s="23"/>
      <c r="AP174" s="23"/>
      <c r="AQ174" s="90"/>
      <c r="AR174" s="9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ht="14.25">
      <c r="A175" s="23"/>
      <c r="B175" s="1"/>
      <c r="C175" s="23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88"/>
      <c r="AJ175" s="89"/>
      <c r="AK175" s="89"/>
      <c r="AL175" s="89"/>
      <c r="AM175" s="89"/>
      <c r="AN175" s="23"/>
      <c r="AO175" s="23"/>
      <c r="AP175" s="23"/>
      <c r="AQ175" s="90"/>
      <c r="AR175" s="9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ht="14.25">
      <c r="A176" s="23"/>
      <c r="B176" s="1"/>
      <c r="C176" s="23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88"/>
      <c r="AJ176" s="89"/>
      <c r="AK176" s="89"/>
      <c r="AL176" s="89"/>
      <c r="AM176" s="89"/>
      <c r="AN176" s="23"/>
      <c r="AO176" s="23"/>
      <c r="AP176" s="23"/>
      <c r="AQ176" s="90"/>
      <c r="AR176" s="9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ht="14.25">
      <c r="A177" s="23"/>
      <c r="B177" s="1"/>
      <c r="C177" s="23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88"/>
      <c r="AJ177" s="89"/>
      <c r="AK177" s="89"/>
      <c r="AL177" s="89"/>
      <c r="AM177" s="89"/>
      <c r="AN177" s="23"/>
      <c r="AO177" s="23"/>
      <c r="AP177" s="23"/>
      <c r="AQ177" s="90"/>
      <c r="AR177" s="9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ht="14.25">
      <c r="A178" s="255"/>
      <c r="B178" s="83"/>
      <c r="C178" s="23"/>
      <c r="D178" s="84"/>
      <c r="E178" s="86"/>
      <c r="F178" s="85"/>
      <c r="G178" s="86"/>
      <c r="H178" s="86"/>
      <c r="I178" s="86"/>
      <c r="J178" s="86"/>
      <c r="K178" s="86"/>
      <c r="L178" s="86"/>
      <c r="M178" s="86"/>
      <c r="N178" s="86"/>
      <c r="O178" s="84"/>
      <c r="P178" s="84"/>
      <c r="Q178" s="86"/>
      <c r="R178" s="84"/>
      <c r="S178" s="85"/>
      <c r="T178" s="85"/>
      <c r="U178" s="85"/>
      <c r="V178" s="84"/>
      <c r="W178" s="86"/>
      <c r="X178" s="84"/>
      <c r="Y178" s="84"/>
      <c r="Z178" s="85"/>
      <c r="AA178" s="85"/>
      <c r="AB178" s="85"/>
      <c r="AC178" s="84"/>
      <c r="AD178" s="84"/>
      <c r="AE178" s="84"/>
      <c r="AF178" s="84"/>
      <c r="AG178" s="84"/>
      <c r="AH178" s="85"/>
      <c r="AI178" s="88"/>
      <c r="AJ178" s="89"/>
      <c r="AK178" s="89"/>
      <c r="AL178" s="89"/>
      <c r="AM178" s="89"/>
      <c r="AN178" s="23"/>
      <c r="AO178" s="23"/>
      <c r="AP178" s="23"/>
      <c r="AQ178" s="90"/>
      <c r="AR178" s="9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ht="14.25">
      <c r="A179" s="254"/>
      <c r="B179" s="1"/>
      <c r="C179" s="23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88"/>
      <c r="AJ179" s="89"/>
      <c r="AK179" s="89"/>
      <c r="AL179" s="89"/>
      <c r="AM179" s="89"/>
      <c r="AN179" s="23"/>
      <c r="AO179" s="23"/>
      <c r="AP179" s="23"/>
      <c r="AQ179" s="90"/>
      <c r="AR179" s="9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ht="14.25">
      <c r="A180" s="255"/>
      <c r="B180" s="83"/>
      <c r="C180" s="23"/>
      <c r="D180" s="86"/>
      <c r="E180" s="86"/>
      <c r="F180" s="85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5"/>
      <c r="S180" s="85"/>
      <c r="T180" s="85"/>
      <c r="U180" s="85"/>
      <c r="V180" s="85"/>
      <c r="W180" s="86"/>
      <c r="X180" s="86"/>
      <c r="Y180" s="85"/>
      <c r="Z180" s="85"/>
      <c r="AA180" s="85"/>
      <c r="AB180" s="85"/>
      <c r="AC180" s="85"/>
      <c r="AD180" s="85"/>
      <c r="AE180" s="85"/>
      <c r="AF180" s="86"/>
      <c r="AG180" s="86"/>
      <c r="AH180" s="85"/>
      <c r="AI180" s="88"/>
      <c r="AJ180" s="89"/>
      <c r="AK180" s="89"/>
      <c r="AL180" s="89"/>
      <c r="AM180" s="89"/>
      <c r="AN180" s="23"/>
      <c r="AO180" s="23"/>
      <c r="AP180" s="23"/>
      <c r="AQ180" s="90"/>
      <c r="AR180" s="9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ht="14.25">
      <c r="A181" s="254"/>
      <c r="B181" s="1"/>
      <c r="C181" s="23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88"/>
      <c r="AJ181" s="89"/>
      <c r="AK181" s="89"/>
      <c r="AL181" s="89"/>
      <c r="AM181" s="89"/>
      <c r="AN181" s="23"/>
      <c r="AO181" s="23"/>
      <c r="AP181" s="23"/>
      <c r="AQ181" s="90"/>
      <c r="AR181" s="9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ht="14.25">
      <c r="A182" s="255"/>
      <c r="B182" s="83"/>
      <c r="C182" s="23"/>
      <c r="D182" s="84"/>
      <c r="E182" s="86"/>
      <c r="F182" s="85"/>
      <c r="G182" s="86"/>
      <c r="H182" s="84"/>
      <c r="I182" s="84"/>
      <c r="J182" s="86"/>
      <c r="K182" s="84"/>
      <c r="L182" s="84"/>
      <c r="M182" s="86"/>
      <c r="N182" s="86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85"/>
      <c r="AB182" s="85"/>
      <c r="AC182" s="84"/>
      <c r="AD182" s="84"/>
      <c r="AE182" s="84"/>
      <c r="AF182" s="84"/>
      <c r="AG182" s="84"/>
      <c r="AH182" s="85"/>
      <c r="AI182" s="88"/>
      <c r="AJ182" s="89"/>
      <c r="AK182" s="89"/>
      <c r="AL182" s="89"/>
      <c r="AM182" s="89"/>
      <c r="AN182" s="23"/>
      <c r="AO182" s="23"/>
      <c r="AP182" s="23"/>
      <c r="AQ182" s="90"/>
      <c r="AR182" s="9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ht="14.25">
      <c r="A183" s="254"/>
      <c r="B183" s="1"/>
      <c r="C183" s="23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88"/>
      <c r="AJ183" s="89"/>
      <c r="AK183" s="89"/>
      <c r="AL183" s="89"/>
      <c r="AM183" s="89"/>
      <c r="AN183" s="23"/>
      <c r="AO183" s="23"/>
      <c r="AP183" s="23"/>
      <c r="AQ183" s="90"/>
      <c r="AR183" s="9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ht="14.25">
      <c r="A184" s="255"/>
      <c r="B184" s="83"/>
      <c r="C184" s="23"/>
      <c r="D184" s="84"/>
      <c r="E184" s="84"/>
      <c r="F184" s="85"/>
      <c r="G184" s="86"/>
      <c r="H184" s="84"/>
      <c r="I184" s="84"/>
      <c r="J184" s="84"/>
      <c r="K184" s="84"/>
      <c r="L184" s="86"/>
      <c r="M184" s="86"/>
      <c r="N184" s="86"/>
      <c r="O184" s="84"/>
      <c r="P184" s="84"/>
      <c r="Q184" s="84"/>
      <c r="R184" s="84"/>
      <c r="S184" s="84"/>
      <c r="T184" s="85"/>
      <c r="U184" s="85"/>
      <c r="V184" s="84"/>
      <c r="W184" s="84"/>
      <c r="X184" s="84"/>
      <c r="Y184" s="84"/>
      <c r="Z184" s="84"/>
      <c r="AA184" s="85"/>
      <c r="AB184" s="85"/>
      <c r="AC184" s="84"/>
      <c r="AD184" s="84"/>
      <c r="AE184" s="84"/>
      <c r="AF184" s="84"/>
      <c r="AG184" s="84"/>
      <c r="AH184" s="85"/>
      <c r="AI184" s="88"/>
      <c r="AJ184" s="89"/>
      <c r="AK184" s="89"/>
      <c r="AL184" s="89"/>
      <c r="AM184" s="89"/>
      <c r="AN184" s="23"/>
      <c r="AO184" s="23"/>
      <c r="AP184" s="23"/>
      <c r="AQ184" s="90"/>
      <c r="AR184" s="9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ht="14.25">
      <c r="A185" s="254"/>
      <c r="B185" s="1"/>
      <c r="C185" s="23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88"/>
      <c r="AJ185" s="89"/>
      <c r="AK185" s="89"/>
      <c r="AL185" s="89"/>
      <c r="AM185" s="89"/>
      <c r="AN185" s="23"/>
      <c r="AO185" s="23"/>
      <c r="AP185" s="23"/>
      <c r="AQ185" s="90"/>
      <c r="AR185" s="9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ht="14.25">
      <c r="A186" s="255"/>
      <c r="B186" s="8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130"/>
      <c r="AE186" s="130"/>
      <c r="AF186" s="23"/>
      <c r="AG186" s="23"/>
      <c r="AH186" s="23"/>
      <c r="AI186" s="88"/>
      <c r="AJ186" s="89"/>
      <c r="AK186" s="89"/>
      <c r="AL186" s="89"/>
      <c r="AM186" s="89"/>
      <c r="AN186" s="23"/>
      <c r="AO186" s="23"/>
      <c r="AP186" s="23"/>
      <c r="AQ186" s="90"/>
      <c r="AR186" s="9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ht="14.25">
      <c r="A187" s="254"/>
      <c r="B187" s="1"/>
      <c r="C187" s="23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88"/>
      <c r="AJ187" s="89"/>
      <c r="AK187" s="89"/>
      <c r="AL187" s="89"/>
      <c r="AM187" s="89"/>
      <c r="AN187" s="23"/>
      <c r="AO187" s="23"/>
      <c r="AP187" s="23"/>
      <c r="AQ187" s="90"/>
      <c r="AR187" s="9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ht="14.25">
      <c r="A188" s="255"/>
      <c r="B188" s="83"/>
      <c r="C188" s="23"/>
      <c r="D188" s="126"/>
      <c r="E188" s="126"/>
      <c r="F188" s="127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7"/>
      <c r="U188" s="127"/>
      <c r="V188" s="126"/>
      <c r="W188" s="126"/>
      <c r="X188" s="128"/>
      <c r="Y188" s="126"/>
      <c r="Z188" s="126"/>
      <c r="AA188" s="127"/>
      <c r="AB188" s="127"/>
      <c r="AC188" s="127"/>
      <c r="AD188" s="127"/>
      <c r="AE188" s="127"/>
      <c r="AF188" s="126"/>
      <c r="AG188" s="126"/>
      <c r="AH188" s="126"/>
      <c r="AI188" s="88"/>
      <c r="AJ188" s="89"/>
      <c r="AK188" s="89"/>
      <c r="AL188" s="89"/>
      <c r="AM188" s="89"/>
      <c r="AN188" s="23"/>
      <c r="AO188" s="23"/>
      <c r="AP188" s="23"/>
      <c r="AQ188" s="90"/>
      <c r="AR188" s="9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ht="14.25">
      <c r="A189" s="254"/>
      <c r="B189" s="1"/>
      <c r="C189" s="23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88"/>
      <c r="AJ189" s="89"/>
      <c r="AK189" s="89"/>
      <c r="AL189" s="89"/>
      <c r="AM189" s="89"/>
      <c r="AN189" s="23"/>
      <c r="AO189" s="23"/>
      <c r="AP189" s="23"/>
      <c r="AQ189" s="90"/>
      <c r="AR189" s="9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ht="14.25">
      <c r="A190" s="255"/>
      <c r="B190" s="83"/>
      <c r="C190" s="23"/>
      <c r="D190" s="86"/>
      <c r="E190" s="86"/>
      <c r="F190" s="85"/>
      <c r="G190" s="86"/>
      <c r="H190" s="86"/>
      <c r="I190" s="86"/>
      <c r="J190" s="126"/>
      <c r="K190" s="86"/>
      <c r="L190" s="86"/>
      <c r="M190" s="86"/>
      <c r="N190" s="86"/>
      <c r="O190" s="86"/>
      <c r="P190" s="86"/>
      <c r="Q190" s="86"/>
      <c r="R190" s="85"/>
      <c r="S190" s="85"/>
      <c r="T190" s="85"/>
      <c r="U190" s="85"/>
      <c r="V190" s="85"/>
      <c r="W190" s="86"/>
      <c r="X190" s="86"/>
      <c r="Y190" s="85"/>
      <c r="Z190" s="85"/>
      <c r="AA190" s="85"/>
      <c r="AB190" s="85"/>
      <c r="AC190" s="85"/>
      <c r="AD190" s="85"/>
      <c r="AE190" s="85"/>
      <c r="AF190" s="86"/>
      <c r="AG190" s="86"/>
      <c r="AH190" s="85"/>
      <c r="AI190" s="88"/>
      <c r="AJ190" s="89"/>
      <c r="AK190" s="89"/>
      <c r="AL190" s="89"/>
      <c r="AM190" s="89"/>
      <c r="AN190" s="23"/>
      <c r="AO190" s="23"/>
      <c r="AP190" s="23"/>
      <c r="AQ190" s="90"/>
      <c r="AR190" s="9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ht="14.25">
      <c r="A191" s="254"/>
      <c r="B191" s="1"/>
      <c r="C191" s="23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88"/>
      <c r="AJ191" s="89"/>
      <c r="AK191" s="89"/>
      <c r="AL191" s="89"/>
      <c r="AM191" s="89"/>
      <c r="AN191" s="23"/>
      <c r="AO191" s="23"/>
      <c r="AP191" s="23"/>
      <c r="AQ191" s="90"/>
      <c r="AR191" s="9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ht="14.25">
      <c r="A192" s="255"/>
      <c r="B192" s="83"/>
      <c r="C192" s="23"/>
      <c r="D192" s="86"/>
      <c r="E192" s="126"/>
      <c r="F192" s="85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5"/>
      <c r="S192" s="85"/>
      <c r="T192" s="85"/>
      <c r="U192" s="85"/>
      <c r="V192" s="85"/>
      <c r="W192" s="86"/>
      <c r="X192" s="86"/>
      <c r="Y192" s="85"/>
      <c r="Z192" s="85"/>
      <c r="AA192" s="85"/>
      <c r="AB192" s="85"/>
      <c r="AC192" s="85"/>
      <c r="AD192" s="85"/>
      <c r="AE192" s="85"/>
      <c r="AF192" s="86"/>
      <c r="AG192" s="86"/>
      <c r="AH192" s="85"/>
      <c r="AI192" s="88"/>
      <c r="AJ192" s="89"/>
      <c r="AK192" s="89"/>
      <c r="AL192" s="89"/>
      <c r="AM192" s="89"/>
      <c r="AN192" s="23"/>
      <c r="AO192" s="23"/>
      <c r="AP192" s="23"/>
      <c r="AQ192" s="90"/>
      <c r="AR192" s="9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ht="14.25">
      <c r="A193" s="254"/>
      <c r="B193" s="1"/>
      <c r="C193" s="23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88"/>
      <c r="AJ193" s="89"/>
      <c r="AK193" s="89"/>
      <c r="AL193" s="89"/>
      <c r="AM193" s="89"/>
      <c r="AN193" s="23"/>
      <c r="AO193" s="23"/>
      <c r="AP193" s="23"/>
      <c r="AQ193" s="90"/>
      <c r="AR193" s="9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ht="14.25">
      <c r="A194" s="255"/>
      <c r="B194" s="83"/>
      <c r="C194" s="23"/>
      <c r="D194" s="86"/>
      <c r="E194" s="86"/>
      <c r="F194" s="85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5"/>
      <c r="S194" s="85"/>
      <c r="T194" s="85"/>
      <c r="U194" s="85"/>
      <c r="V194" s="85"/>
      <c r="W194" s="86"/>
      <c r="X194" s="86"/>
      <c r="Y194" s="85"/>
      <c r="Z194" s="85"/>
      <c r="AA194" s="85"/>
      <c r="AB194" s="85"/>
      <c r="AC194" s="85"/>
      <c r="AD194" s="85"/>
      <c r="AE194" s="85"/>
      <c r="AF194" s="86"/>
      <c r="AG194" s="86"/>
      <c r="AH194" s="85"/>
      <c r="AI194" s="88"/>
      <c r="AJ194" s="89"/>
      <c r="AK194" s="89"/>
      <c r="AL194" s="89"/>
      <c r="AM194" s="89"/>
      <c r="AN194" s="23"/>
      <c r="AO194" s="23"/>
      <c r="AP194" s="23"/>
      <c r="AQ194" s="90"/>
      <c r="AR194" s="9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ht="14.25">
      <c r="A195" s="254"/>
      <c r="B195" s="1"/>
      <c r="C195" s="23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88"/>
      <c r="AJ195" s="89"/>
      <c r="AK195" s="89"/>
      <c r="AL195" s="89"/>
      <c r="AM195" s="89"/>
      <c r="AN195" s="23"/>
      <c r="AO195" s="23"/>
      <c r="AP195" s="23"/>
      <c r="AQ195" s="90"/>
      <c r="AR195" s="9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ht="14.25">
      <c r="A196" s="255"/>
      <c r="B196" s="83"/>
      <c r="C196" s="23"/>
      <c r="D196" s="86"/>
      <c r="E196" s="86"/>
      <c r="F196" s="85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5"/>
      <c r="S196" s="85"/>
      <c r="T196" s="85"/>
      <c r="U196" s="85"/>
      <c r="V196" s="85"/>
      <c r="W196" s="86"/>
      <c r="X196" s="86"/>
      <c r="Y196" s="85"/>
      <c r="Z196" s="85"/>
      <c r="AA196" s="85"/>
      <c r="AB196" s="85"/>
      <c r="AC196" s="85"/>
      <c r="AD196" s="85"/>
      <c r="AE196" s="85"/>
      <c r="AF196" s="86"/>
      <c r="AG196" s="86"/>
      <c r="AH196" s="85"/>
      <c r="AI196" s="88"/>
      <c r="AJ196" s="89"/>
      <c r="AK196" s="89"/>
      <c r="AL196" s="89"/>
      <c r="AM196" s="89"/>
      <c r="AN196" s="23"/>
      <c r="AO196" s="23"/>
      <c r="AP196" s="23"/>
      <c r="AQ196" s="90"/>
      <c r="AR196" s="9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ht="14.25">
      <c r="A197" s="254"/>
      <c r="B197" s="1"/>
      <c r="C197" s="23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88"/>
      <c r="AJ197" s="89"/>
      <c r="AK197" s="89"/>
      <c r="AL197" s="89"/>
      <c r="AM197" s="89"/>
      <c r="AN197" s="23"/>
      <c r="AO197" s="23"/>
      <c r="AP197" s="23"/>
      <c r="AQ197" s="90"/>
      <c r="AR197" s="9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ht="14.25">
      <c r="A198" s="255"/>
      <c r="B198" s="83"/>
      <c r="C198" s="23"/>
      <c r="D198" s="86"/>
      <c r="E198" s="86"/>
      <c r="F198" s="85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5"/>
      <c r="S198" s="85"/>
      <c r="T198" s="85"/>
      <c r="U198" s="85"/>
      <c r="V198" s="85"/>
      <c r="W198" s="86"/>
      <c r="X198" s="86"/>
      <c r="Y198" s="85"/>
      <c r="Z198" s="85"/>
      <c r="AA198" s="85"/>
      <c r="AB198" s="85"/>
      <c r="AC198" s="85"/>
      <c r="AD198" s="85"/>
      <c r="AE198" s="85"/>
      <c r="AF198" s="86"/>
      <c r="AG198" s="86"/>
      <c r="AH198" s="85"/>
      <c r="AI198" s="88"/>
      <c r="AJ198" s="89"/>
      <c r="AK198" s="89"/>
      <c r="AL198" s="89"/>
      <c r="AM198" s="89"/>
      <c r="AN198" s="23"/>
      <c r="AO198" s="23"/>
      <c r="AP198" s="23"/>
      <c r="AQ198" s="90"/>
      <c r="AR198" s="9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ht="14.25">
      <c r="A199" s="254"/>
      <c r="B199" s="1"/>
      <c r="C199" s="23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88"/>
      <c r="AJ199" s="89"/>
      <c r="AK199" s="89"/>
      <c r="AL199" s="89"/>
      <c r="AM199" s="89"/>
      <c r="AN199" s="23"/>
      <c r="AO199" s="23"/>
      <c r="AP199" s="23"/>
      <c r="AQ199" s="90"/>
      <c r="AR199" s="9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ht="14.25">
      <c r="A200" s="255"/>
      <c r="B200" s="83"/>
      <c r="C200" s="23"/>
      <c r="D200" s="86"/>
      <c r="E200" s="86"/>
      <c r="F200" s="85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5"/>
      <c r="S200" s="85"/>
      <c r="T200" s="85"/>
      <c r="U200" s="85"/>
      <c r="V200" s="85"/>
      <c r="W200" s="86"/>
      <c r="X200" s="86"/>
      <c r="Y200" s="85"/>
      <c r="Z200" s="85"/>
      <c r="AA200" s="85"/>
      <c r="AB200" s="85"/>
      <c r="AC200" s="85"/>
      <c r="AD200" s="85"/>
      <c r="AE200" s="85"/>
      <c r="AF200" s="86"/>
      <c r="AG200" s="86"/>
      <c r="AH200" s="85"/>
      <c r="AI200" s="88"/>
      <c r="AJ200" s="89"/>
      <c r="AK200" s="89"/>
      <c r="AL200" s="89"/>
      <c r="AM200" s="89"/>
      <c r="AN200" s="23"/>
      <c r="AO200" s="23"/>
      <c r="AP200" s="23"/>
      <c r="AQ200" s="90"/>
      <c r="AR200" s="9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ht="14.25">
      <c r="A201" s="254"/>
      <c r="B201" s="1"/>
      <c r="C201" s="23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88"/>
      <c r="AJ201" s="89"/>
      <c r="AK201" s="89"/>
      <c r="AL201" s="89"/>
      <c r="AM201" s="89"/>
      <c r="AN201" s="23"/>
      <c r="AO201" s="23"/>
      <c r="AP201" s="23"/>
      <c r="AQ201" s="90"/>
      <c r="AR201" s="9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ht="14.25">
      <c r="A202" s="255"/>
      <c r="B202" s="83"/>
      <c r="C202" s="23"/>
      <c r="D202" s="86"/>
      <c r="E202" s="86"/>
      <c r="F202" s="85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5"/>
      <c r="S202" s="85"/>
      <c r="T202" s="85"/>
      <c r="U202" s="85"/>
      <c r="V202" s="85"/>
      <c r="W202" s="86"/>
      <c r="X202" s="86"/>
      <c r="Y202" s="85"/>
      <c r="Z202" s="85"/>
      <c r="AA202" s="85"/>
      <c r="AB202" s="85"/>
      <c r="AC202" s="85"/>
      <c r="AD202" s="85"/>
      <c r="AE202" s="85"/>
      <c r="AF202" s="86"/>
      <c r="AG202" s="86"/>
      <c r="AH202" s="85"/>
      <c r="AI202" s="88"/>
      <c r="AJ202" s="89"/>
      <c r="AK202" s="89"/>
      <c r="AL202" s="89"/>
      <c r="AM202" s="89"/>
      <c r="AN202" s="23"/>
      <c r="AO202" s="23"/>
      <c r="AP202" s="23"/>
      <c r="AQ202" s="90"/>
      <c r="AR202" s="9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ht="14.25">
      <c r="A203" s="254"/>
      <c r="B203" s="1"/>
      <c r="C203" s="23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88"/>
      <c r="AJ203" s="89"/>
      <c r="AK203" s="89"/>
      <c r="AL203" s="89"/>
      <c r="AM203" s="89"/>
      <c r="AN203" s="23"/>
      <c r="AO203" s="23"/>
      <c r="AP203" s="23"/>
      <c r="AQ203" s="90"/>
      <c r="AR203" s="9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ht="14.25">
      <c r="A204" s="255"/>
      <c r="B204" s="83"/>
      <c r="C204" s="23"/>
      <c r="D204" s="86"/>
      <c r="E204" s="86"/>
      <c r="F204" s="85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5"/>
      <c r="S204" s="85"/>
      <c r="T204" s="85"/>
      <c r="U204" s="85"/>
      <c r="V204" s="85"/>
      <c r="W204" s="86"/>
      <c r="X204" s="86"/>
      <c r="Y204" s="85"/>
      <c r="Z204" s="85"/>
      <c r="AA204" s="85"/>
      <c r="AB204" s="85"/>
      <c r="AC204" s="85"/>
      <c r="AD204" s="85"/>
      <c r="AE204" s="85"/>
      <c r="AF204" s="86"/>
      <c r="AG204" s="86"/>
      <c r="AH204" s="85"/>
      <c r="AI204" s="88"/>
      <c r="AJ204" s="89"/>
      <c r="AK204" s="89"/>
      <c r="AL204" s="89"/>
      <c r="AM204" s="89"/>
      <c r="AN204" s="23"/>
      <c r="AO204" s="23"/>
      <c r="AP204" s="23"/>
      <c r="AQ204" s="90"/>
      <c r="AR204" s="9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ht="14.25">
      <c r="A205" s="254"/>
      <c r="B205" s="1"/>
      <c r="C205" s="23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88"/>
      <c r="AJ205" s="89"/>
      <c r="AK205" s="89"/>
      <c r="AL205" s="89"/>
      <c r="AM205" s="89"/>
      <c r="AN205" s="23"/>
      <c r="AO205" s="23"/>
      <c r="AP205" s="23"/>
      <c r="AQ205" s="90"/>
      <c r="AR205" s="9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ht="14.25">
      <c r="A206" s="255"/>
      <c r="B206" s="83"/>
      <c r="C206" s="23"/>
      <c r="D206" s="86"/>
      <c r="E206" s="86"/>
      <c r="F206" s="85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5"/>
      <c r="S206" s="85"/>
      <c r="T206" s="85"/>
      <c r="U206" s="85"/>
      <c r="V206" s="85"/>
      <c r="W206" s="86"/>
      <c r="X206" s="86"/>
      <c r="Y206" s="85"/>
      <c r="Z206" s="85"/>
      <c r="AA206" s="85"/>
      <c r="AB206" s="85"/>
      <c r="AC206" s="85"/>
      <c r="AD206" s="85"/>
      <c r="AE206" s="85"/>
      <c r="AF206" s="86"/>
      <c r="AG206" s="86"/>
      <c r="AH206" s="85"/>
      <c r="AI206" s="88"/>
      <c r="AJ206" s="89"/>
      <c r="AK206" s="89"/>
      <c r="AL206" s="89"/>
      <c r="AM206" s="89"/>
      <c r="AN206" s="23"/>
      <c r="AO206" s="23"/>
      <c r="AP206" s="23"/>
      <c r="AQ206" s="90"/>
      <c r="AR206" s="9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ht="14.25">
      <c r="A207" s="254"/>
      <c r="B207" s="1"/>
      <c r="C207" s="23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88"/>
      <c r="AJ207" s="89"/>
      <c r="AK207" s="89"/>
      <c r="AL207" s="89"/>
      <c r="AM207" s="89"/>
      <c r="AN207" s="23"/>
      <c r="AO207" s="23"/>
      <c r="AP207" s="23"/>
      <c r="AQ207" s="90"/>
      <c r="AR207" s="9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ht="14.25">
      <c r="A208" s="255"/>
      <c r="B208" s="83"/>
      <c r="C208" s="23"/>
      <c r="D208" s="86"/>
      <c r="E208" s="86"/>
      <c r="F208" s="85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5"/>
      <c r="S208" s="85"/>
      <c r="T208" s="85"/>
      <c r="U208" s="85"/>
      <c r="V208" s="85"/>
      <c r="W208" s="86"/>
      <c r="X208" s="86"/>
      <c r="Y208" s="85"/>
      <c r="Z208" s="85"/>
      <c r="AA208" s="85"/>
      <c r="AB208" s="85"/>
      <c r="AC208" s="85"/>
      <c r="AD208" s="85"/>
      <c r="AE208" s="85"/>
      <c r="AF208" s="86"/>
      <c r="AG208" s="86"/>
      <c r="AH208" s="85"/>
      <c r="AI208" s="88"/>
      <c r="AJ208" s="89"/>
      <c r="AK208" s="89"/>
      <c r="AL208" s="89"/>
      <c r="AM208" s="89"/>
      <c r="AN208" s="23"/>
      <c r="AO208" s="23"/>
      <c r="AP208" s="23"/>
      <c r="AQ208" s="90"/>
      <c r="AR208" s="9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ht="14.25">
      <c r="A209" s="254"/>
      <c r="B209" s="1"/>
      <c r="C209" s="23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88"/>
      <c r="AJ209" s="89"/>
      <c r="AK209" s="89"/>
      <c r="AL209" s="89"/>
      <c r="AM209" s="89"/>
      <c r="AN209" s="23"/>
      <c r="AO209" s="23"/>
      <c r="AP209" s="23"/>
      <c r="AQ209" s="90"/>
      <c r="AR209" s="9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ht="14.25">
      <c r="A210" s="255"/>
      <c r="B210" s="83"/>
      <c r="C210" s="23"/>
      <c r="D210" s="86"/>
      <c r="E210" s="86"/>
      <c r="F210" s="85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5"/>
      <c r="S210" s="85"/>
      <c r="T210" s="85"/>
      <c r="U210" s="85"/>
      <c r="V210" s="85"/>
      <c r="W210" s="86"/>
      <c r="X210" s="86"/>
      <c r="Y210" s="85"/>
      <c r="Z210" s="85"/>
      <c r="AA210" s="85"/>
      <c r="AB210" s="85"/>
      <c r="AC210" s="85"/>
      <c r="AD210" s="85"/>
      <c r="AE210" s="85"/>
      <c r="AF210" s="86"/>
      <c r="AG210" s="86"/>
      <c r="AH210" s="85"/>
      <c r="AI210" s="88"/>
      <c r="AJ210" s="89"/>
      <c r="AK210" s="89"/>
      <c r="AL210" s="89"/>
      <c r="AM210" s="89"/>
      <c r="AN210" s="23"/>
      <c r="AO210" s="23"/>
      <c r="AP210" s="23"/>
      <c r="AQ210" s="90"/>
      <c r="AR210" s="9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ht="14.25">
      <c r="A211" s="254"/>
      <c r="B211" s="1"/>
      <c r="C211" s="23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88"/>
      <c r="AJ211" s="89"/>
      <c r="AK211" s="89"/>
      <c r="AL211" s="89"/>
      <c r="AM211" s="89"/>
      <c r="AN211" s="23"/>
      <c r="AO211" s="23"/>
      <c r="AP211" s="23"/>
      <c r="AQ211" s="90"/>
      <c r="AR211" s="9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>
      <c r="A212" s="1"/>
      <c r="B212" s="2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5"/>
      <c r="AJ212" s="6"/>
      <c r="AK212" s="6"/>
      <c r="AL212" s="6"/>
      <c r="AM212" s="6"/>
      <c r="AN212" s="11"/>
      <c r="AO212" s="129"/>
      <c r="AP212" s="4"/>
      <c r="AQ212" s="6"/>
      <c r="AR212" s="9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>
      <c r="A213" s="1"/>
      <c r="B213" s="2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5"/>
      <c r="AJ213" s="6"/>
      <c r="AK213" s="6"/>
      <c r="AL213" s="6"/>
      <c r="AM213" s="6"/>
      <c r="AN213" s="11"/>
      <c r="AO213" s="129"/>
      <c r="AP213" s="4"/>
      <c r="AQ213" s="6"/>
      <c r="AR213" s="9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>
      <c r="A214" s="1"/>
      <c r="B214" s="2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5"/>
      <c r="AJ214" s="6"/>
      <c r="AK214" s="6"/>
      <c r="AL214" s="6"/>
      <c r="AM214" s="6"/>
      <c r="AN214" s="11"/>
      <c r="AO214" s="129"/>
      <c r="AP214" s="4"/>
      <c r="AQ214" s="6"/>
      <c r="AR214" s="9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>
      <c r="A215" s="1"/>
      <c r="B215" s="2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5"/>
      <c r="AJ215" s="6"/>
      <c r="AK215" s="6"/>
      <c r="AL215" s="6"/>
      <c r="AM215" s="6"/>
      <c r="AN215" s="11"/>
      <c r="AO215" s="129"/>
      <c r="AP215" s="4"/>
      <c r="AQ215" s="6"/>
      <c r="AR215" s="9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>
      <c r="A216" s="1"/>
      <c r="B216" s="2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5"/>
      <c r="AJ216" s="6"/>
      <c r="AK216" s="6"/>
      <c r="AL216" s="6"/>
      <c r="AM216" s="6"/>
      <c r="AN216" s="11"/>
      <c r="AO216" s="129"/>
      <c r="AP216" s="4"/>
      <c r="AQ216" s="6"/>
      <c r="AR216" s="9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>
      <c r="A217" s="1"/>
      <c r="B217" s="2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5"/>
      <c r="AJ217" s="6"/>
      <c r="AK217" s="6"/>
      <c r="AL217" s="6"/>
      <c r="AM217" s="6"/>
      <c r="AN217" s="11"/>
      <c r="AO217" s="129"/>
      <c r="AP217" s="4"/>
      <c r="AQ217" s="6"/>
      <c r="AR217" s="9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>
      <c r="A218" s="1"/>
      <c r="B218" s="2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5"/>
      <c r="AJ218" s="6"/>
      <c r="AK218" s="6"/>
      <c r="AL218" s="6"/>
      <c r="AM218" s="6"/>
      <c r="AN218" s="11"/>
      <c r="AO218" s="129"/>
      <c r="AP218" s="4"/>
      <c r="AQ218" s="6"/>
      <c r="AR218" s="9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>
      <c r="A219" s="1"/>
      <c r="B219" s="2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5"/>
      <c r="AJ219" s="6"/>
      <c r="AK219" s="6"/>
      <c r="AL219" s="6"/>
      <c r="AM219" s="6"/>
      <c r="AN219" s="11"/>
      <c r="AO219" s="129"/>
      <c r="AP219" s="4"/>
      <c r="AQ219" s="6"/>
      <c r="AR219" s="9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>
      <c r="A220" s="1"/>
      <c r="B220" s="2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5"/>
      <c r="AJ220" s="6"/>
      <c r="AK220" s="6"/>
      <c r="AL220" s="6"/>
      <c r="AM220" s="6"/>
      <c r="AN220" s="11"/>
      <c r="AO220" s="129"/>
      <c r="AP220" s="4"/>
      <c r="AQ220" s="6"/>
      <c r="AR220" s="9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>
      <c r="A221" s="1"/>
      <c r="B221" s="2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5"/>
      <c r="AJ221" s="6"/>
      <c r="AK221" s="6"/>
      <c r="AL221" s="6"/>
      <c r="AM221" s="6"/>
      <c r="AN221" s="11"/>
      <c r="AO221" s="129"/>
      <c r="AP221" s="4"/>
      <c r="AQ221" s="6"/>
      <c r="AR221" s="9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>
      <c r="A222" s="1"/>
      <c r="B222" s="2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5"/>
      <c r="AJ222" s="6"/>
      <c r="AK222" s="6"/>
      <c r="AL222" s="6"/>
      <c r="AM222" s="6"/>
      <c r="AN222" s="11"/>
      <c r="AO222" s="129"/>
      <c r="AP222" s="4"/>
      <c r="AQ222" s="6"/>
      <c r="AR222" s="9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>
      <c r="A223" s="1"/>
      <c r="B223" s="2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5"/>
      <c r="AJ223" s="6"/>
      <c r="AK223" s="6"/>
      <c r="AL223" s="6"/>
      <c r="AM223" s="6"/>
      <c r="AN223" s="11"/>
      <c r="AO223" s="129"/>
      <c r="AP223" s="4"/>
      <c r="AQ223" s="6"/>
      <c r="AR223" s="9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>
      <c r="A224" s="1"/>
      <c r="B224" s="2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5"/>
      <c r="AJ224" s="6"/>
      <c r="AK224" s="6"/>
      <c r="AL224" s="6"/>
      <c r="AM224" s="6"/>
      <c r="AN224" s="11"/>
      <c r="AO224" s="129"/>
      <c r="AP224" s="4"/>
      <c r="AQ224" s="6"/>
      <c r="AR224" s="9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>
      <c r="A225" s="1"/>
      <c r="B225" s="2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5"/>
      <c r="AJ225" s="6"/>
      <c r="AK225" s="6"/>
      <c r="AL225" s="6"/>
      <c r="AM225" s="6"/>
      <c r="AN225" s="11"/>
      <c r="AO225" s="129"/>
      <c r="AP225" s="4"/>
      <c r="AQ225" s="6"/>
      <c r="AR225" s="9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>
      <c r="A226" s="1"/>
      <c r="B226" s="2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5"/>
      <c r="AJ226" s="6"/>
      <c r="AK226" s="6"/>
      <c r="AL226" s="6"/>
      <c r="AM226" s="6"/>
      <c r="AN226" s="11"/>
      <c r="AO226" s="129"/>
      <c r="AP226" s="4"/>
      <c r="AQ226" s="6"/>
      <c r="AR226" s="9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>
      <c r="A227" s="1"/>
      <c r="B227" s="2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5"/>
      <c r="AJ227" s="6"/>
      <c r="AK227" s="6"/>
      <c r="AL227" s="6"/>
      <c r="AM227" s="6"/>
      <c r="AN227" s="11"/>
      <c r="AO227" s="129"/>
      <c r="AP227" s="4"/>
      <c r="AQ227" s="6"/>
      <c r="AR227" s="9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>
      <c r="A228" s="1"/>
      <c r="B228" s="2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5"/>
      <c r="AJ228" s="6"/>
      <c r="AK228" s="6"/>
      <c r="AL228" s="6"/>
      <c r="AM228" s="6"/>
      <c r="AN228" s="11"/>
      <c r="AO228" s="129"/>
      <c r="AP228" s="4"/>
      <c r="AQ228" s="6"/>
      <c r="AR228" s="9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>
      <c r="A229" s="1"/>
      <c r="B229" s="2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5"/>
      <c r="AJ229" s="6"/>
      <c r="AK229" s="6"/>
      <c r="AL229" s="6"/>
      <c r="AM229" s="6"/>
      <c r="AN229" s="11"/>
      <c r="AO229" s="129"/>
      <c r="AP229" s="4"/>
      <c r="AQ229" s="6"/>
      <c r="AR229" s="9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>
      <c r="A230" s="1"/>
      <c r="B230" s="2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5"/>
      <c r="AJ230" s="6"/>
      <c r="AK230" s="6"/>
      <c r="AL230" s="6"/>
      <c r="AM230" s="6"/>
      <c r="AN230" s="11"/>
      <c r="AO230" s="129"/>
      <c r="AP230" s="4"/>
      <c r="AQ230" s="6"/>
      <c r="AR230" s="9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>
      <c r="A231" s="1"/>
      <c r="B231" s="2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5"/>
      <c r="AJ231" s="6"/>
      <c r="AK231" s="6"/>
      <c r="AL231" s="6"/>
      <c r="AM231" s="6"/>
      <c r="AN231" s="11"/>
      <c r="AO231" s="129"/>
      <c r="AP231" s="4"/>
      <c r="AQ231" s="6"/>
      <c r="AR231" s="9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>
      <c r="A232" s="1"/>
      <c r="B232" s="2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5"/>
      <c r="AJ232" s="6"/>
      <c r="AK232" s="6"/>
      <c r="AL232" s="6"/>
      <c r="AM232" s="6"/>
      <c r="AN232" s="11"/>
      <c r="AO232" s="129"/>
      <c r="AP232" s="4"/>
      <c r="AQ232" s="6"/>
      <c r="AR232" s="9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>
      <c r="A233" s="1"/>
      <c r="B233" s="2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5"/>
      <c r="AJ233" s="6"/>
      <c r="AK233" s="6"/>
      <c r="AL233" s="6"/>
      <c r="AM233" s="6"/>
      <c r="AN233" s="11"/>
      <c r="AO233" s="129"/>
      <c r="AP233" s="4"/>
      <c r="AQ233" s="6"/>
      <c r="AR233" s="9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>
      <c r="A234" s="1"/>
      <c r="B234" s="2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5"/>
      <c r="AJ234" s="6"/>
      <c r="AK234" s="6"/>
      <c r="AL234" s="6"/>
      <c r="AM234" s="6"/>
      <c r="AN234" s="11"/>
      <c r="AO234" s="129"/>
      <c r="AP234" s="4"/>
      <c r="AQ234" s="6"/>
      <c r="AR234" s="9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>
      <c r="A235" s="1"/>
      <c r="B235" s="2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5"/>
      <c r="AJ235" s="6"/>
      <c r="AK235" s="6"/>
      <c r="AL235" s="6"/>
      <c r="AM235" s="6"/>
      <c r="AN235" s="11"/>
      <c r="AO235" s="129"/>
      <c r="AP235" s="4"/>
      <c r="AQ235" s="6"/>
      <c r="AR235" s="9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>
      <c r="A236" s="1"/>
      <c r="B236" s="2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5"/>
      <c r="AJ236" s="6"/>
      <c r="AK236" s="6"/>
      <c r="AL236" s="6"/>
      <c r="AM236" s="6"/>
      <c r="AN236" s="11"/>
      <c r="AO236" s="129"/>
      <c r="AP236" s="4"/>
      <c r="AQ236" s="6"/>
      <c r="AR236" s="9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>
      <c r="A237" s="1"/>
      <c r="B237" s="2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5"/>
      <c r="AJ237" s="6"/>
      <c r="AK237" s="6"/>
      <c r="AL237" s="6"/>
      <c r="AM237" s="6"/>
      <c r="AN237" s="11"/>
      <c r="AO237" s="129"/>
      <c r="AP237" s="4"/>
      <c r="AQ237" s="6"/>
      <c r="AR237" s="9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>
      <c r="A238" s="1"/>
      <c r="B238" s="2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5"/>
      <c r="AJ238" s="6"/>
      <c r="AK238" s="6"/>
      <c r="AL238" s="6"/>
      <c r="AM238" s="6"/>
      <c r="AN238" s="11"/>
      <c r="AO238" s="129"/>
      <c r="AP238" s="4"/>
      <c r="AQ238" s="6"/>
      <c r="AR238" s="9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>
      <c r="A239" s="1"/>
      <c r="B239" s="2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5"/>
      <c r="AJ239" s="6"/>
      <c r="AK239" s="6"/>
      <c r="AL239" s="6"/>
      <c r="AM239" s="6"/>
      <c r="AN239" s="11"/>
      <c r="AO239" s="129"/>
      <c r="AP239" s="4"/>
      <c r="AQ239" s="6"/>
      <c r="AR239" s="9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>
      <c r="A240" s="1"/>
      <c r="B240" s="2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5"/>
      <c r="AJ240" s="6"/>
      <c r="AK240" s="6"/>
      <c r="AL240" s="6"/>
      <c r="AM240" s="6"/>
      <c r="AN240" s="11"/>
      <c r="AO240" s="129"/>
      <c r="AP240" s="4"/>
      <c r="AQ240" s="6"/>
      <c r="AR240" s="9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>
      <c r="A241" s="1"/>
      <c r="B241" s="2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5"/>
      <c r="AJ241" s="6"/>
      <c r="AK241" s="6"/>
      <c r="AL241" s="6"/>
      <c r="AM241" s="6"/>
      <c r="AN241" s="11"/>
      <c r="AO241" s="129"/>
      <c r="AP241" s="4"/>
      <c r="AQ241" s="6"/>
      <c r="AR241" s="9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>
      <c r="A242" s="1"/>
      <c r="B242" s="2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5"/>
      <c r="AJ242" s="6"/>
      <c r="AK242" s="6"/>
      <c r="AL242" s="6"/>
      <c r="AM242" s="6"/>
      <c r="AN242" s="11"/>
      <c r="AO242" s="129"/>
      <c r="AP242" s="4"/>
      <c r="AQ242" s="6"/>
      <c r="AR242" s="9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>
      <c r="A243" s="1"/>
      <c r="B243" s="2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5"/>
      <c r="AJ243" s="6"/>
      <c r="AK243" s="6"/>
      <c r="AL243" s="6"/>
      <c r="AM243" s="6"/>
      <c r="AN243" s="11"/>
      <c r="AO243" s="129"/>
      <c r="AP243" s="4"/>
      <c r="AQ243" s="6"/>
      <c r="AR243" s="9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>
      <c r="A244" s="1"/>
      <c r="B244" s="2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5"/>
      <c r="AJ244" s="6"/>
      <c r="AK244" s="6"/>
      <c r="AL244" s="6"/>
      <c r="AM244" s="6"/>
      <c r="AN244" s="11"/>
      <c r="AO244" s="129"/>
      <c r="AP244" s="4"/>
      <c r="AQ244" s="6"/>
      <c r="AR244" s="9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>
      <c r="A245" s="1"/>
      <c r="B245" s="2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5"/>
      <c r="AJ245" s="6"/>
      <c r="AK245" s="6"/>
      <c r="AL245" s="6"/>
      <c r="AM245" s="6"/>
      <c r="AN245" s="11"/>
      <c r="AO245" s="129"/>
      <c r="AP245" s="4"/>
      <c r="AQ245" s="6"/>
      <c r="AR245" s="9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>
      <c r="A246" s="1"/>
      <c r="B246" s="2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5"/>
      <c r="AJ246" s="6"/>
      <c r="AK246" s="6"/>
      <c r="AL246" s="6"/>
      <c r="AM246" s="6"/>
      <c r="AN246" s="11"/>
      <c r="AO246" s="129"/>
      <c r="AP246" s="4"/>
      <c r="AQ246" s="6"/>
      <c r="AR246" s="9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>
      <c r="A247" s="1"/>
      <c r="B247" s="2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5"/>
      <c r="AJ247" s="6"/>
      <c r="AK247" s="6"/>
      <c r="AL247" s="6"/>
      <c r="AM247" s="6"/>
      <c r="AN247" s="11"/>
      <c r="AO247" s="129"/>
      <c r="AP247" s="4"/>
      <c r="AQ247" s="6"/>
      <c r="AR247" s="9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>
      <c r="A248" s="1"/>
      <c r="B248" s="2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5"/>
      <c r="AJ248" s="6"/>
      <c r="AK248" s="6"/>
      <c r="AL248" s="6"/>
      <c r="AM248" s="6"/>
      <c r="AN248" s="11"/>
      <c r="AO248" s="129"/>
      <c r="AP248" s="4"/>
      <c r="AQ248" s="6"/>
      <c r="AR248" s="9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>
      <c r="A249" s="1"/>
      <c r="B249" s="2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5"/>
      <c r="AJ249" s="6"/>
      <c r="AK249" s="6"/>
      <c r="AL249" s="6"/>
      <c r="AM249" s="6"/>
      <c r="AN249" s="11"/>
      <c r="AO249" s="129"/>
      <c r="AP249" s="4"/>
      <c r="AQ249" s="6"/>
      <c r="AR249" s="9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>
      <c r="A250" s="1"/>
      <c r="B250" s="2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5"/>
      <c r="AJ250" s="6"/>
      <c r="AK250" s="6"/>
      <c r="AL250" s="6"/>
      <c r="AM250" s="6"/>
      <c r="AN250" s="11"/>
      <c r="AO250" s="129"/>
      <c r="AP250" s="4"/>
      <c r="AQ250" s="6"/>
      <c r="AR250" s="9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>
      <c r="A251" s="1"/>
      <c r="B251" s="2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5"/>
      <c r="AJ251" s="6"/>
      <c r="AK251" s="6"/>
      <c r="AL251" s="6"/>
      <c r="AM251" s="6"/>
      <c r="AN251" s="11"/>
      <c r="AO251" s="129"/>
      <c r="AP251" s="4"/>
      <c r="AQ251" s="6"/>
      <c r="AR251" s="9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>
      <c r="A252" s="1"/>
      <c r="B252" s="2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5"/>
      <c r="AJ252" s="6"/>
      <c r="AK252" s="6"/>
      <c r="AL252" s="6"/>
      <c r="AM252" s="6"/>
      <c r="AN252" s="11"/>
      <c r="AO252" s="129"/>
      <c r="AP252" s="4"/>
      <c r="AQ252" s="6"/>
      <c r="AR252" s="9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>
      <c r="A253" s="1"/>
      <c r="B253" s="2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5"/>
      <c r="AJ253" s="6"/>
      <c r="AK253" s="6"/>
      <c r="AL253" s="6"/>
      <c r="AM253" s="6"/>
      <c r="AN253" s="11"/>
      <c r="AO253" s="129"/>
      <c r="AP253" s="4"/>
      <c r="AQ253" s="6"/>
      <c r="AR253" s="9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>
      <c r="A254" s="1"/>
      <c r="B254" s="2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5"/>
      <c r="AJ254" s="6"/>
      <c r="AK254" s="6"/>
      <c r="AL254" s="6"/>
      <c r="AM254" s="6"/>
      <c r="AN254" s="11"/>
      <c r="AO254" s="129"/>
      <c r="AP254" s="4"/>
      <c r="AQ254" s="6"/>
      <c r="AR254" s="9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>
      <c r="A255" s="1"/>
      <c r="B255" s="2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5"/>
      <c r="AJ255" s="6"/>
      <c r="AK255" s="6"/>
      <c r="AL255" s="6"/>
      <c r="AM255" s="6"/>
      <c r="AN255" s="11"/>
      <c r="AO255" s="129"/>
      <c r="AP255" s="4"/>
      <c r="AQ255" s="6"/>
      <c r="AR255" s="9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>
      <c r="A256" s="1"/>
      <c r="B256" s="2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5"/>
      <c r="AJ256" s="6"/>
      <c r="AK256" s="6"/>
      <c r="AL256" s="6"/>
      <c r="AM256" s="6"/>
      <c r="AN256" s="11"/>
      <c r="AO256" s="129"/>
      <c r="AP256" s="4"/>
      <c r="AQ256" s="6"/>
      <c r="AR256" s="9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>
      <c r="A257" s="1"/>
      <c r="B257" s="2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5"/>
      <c r="AJ257" s="6"/>
      <c r="AK257" s="6"/>
      <c r="AL257" s="6"/>
      <c r="AM257" s="6"/>
      <c r="AN257" s="11"/>
      <c r="AO257" s="129"/>
      <c r="AP257" s="4"/>
      <c r="AQ257" s="6"/>
      <c r="AR257" s="9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>
      <c r="A258" s="1"/>
      <c r="B258" s="2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5"/>
      <c r="AJ258" s="6"/>
      <c r="AK258" s="6"/>
      <c r="AL258" s="6"/>
      <c r="AM258" s="6"/>
      <c r="AN258" s="11"/>
      <c r="AO258" s="129"/>
      <c r="AP258" s="4"/>
      <c r="AQ258" s="6"/>
      <c r="AR258" s="9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>
      <c r="A259" s="1"/>
      <c r="B259" s="2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5"/>
      <c r="AJ259" s="6"/>
      <c r="AK259" s="6"/>
      <c r="AL259" s="6"/>
      <c r="AM259" s="6"/>
      <c r="AN259" s="11"/>
      <c r="AO259" s="129"/>
      <c r="AP259" s="4"/>
      <c r="AQ259" s="6"/>
      <c r="AR259" s="9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>
      <c r="A260" s="1"/>
      <c r="B260" s="2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5"/>
      <c r="AJ260" s="6"/>
      <c r="AK260" s="6"/>
      <c r="AL260" s="6"/>
      <c r="AM260" s="6"/>
      <c r="AN260" s="11"/>
      <c r="AO260" s="129"/>
      <c r="AP260" s="4"/>
      <c r="AQ260" s="6"/>
      <c r="AR260" s="9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>
      <c r="A261" s="1"/>
      <c r="B261" s="2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5"/>
      <c r="AJ261" s="6"/>
      <c r="AK261" s="6"/>
      <c r="AL261" s="6"/>
      <c r="AM261" s="6"/>
      <c r="AN261" s="11"/>
      <c r="AO261" s="129"/>
      <c r="AP261" s="4"/>
      <c r="AQ261" s="6"/>
      <c r="AR261" s="9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>
      <c r="A262" s="1"/>
      <c r="B262" s="2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5"/>
      <c r="AJ262" s="6"/>
      <c r="AK262" s="6"/>
      <c r="AL262" s="6"/>
      <c r="AM262" s="6"/>
      <c r="AN262" s="11"/>
      <c r="AO262" s="129"/>
      <c r="AP262" s="4"/>
      <c r="AQ262" s="6"/>
      <c r="AR262" s="9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>
      <c r="A263" s="1"/>
      <c r="B263" s="2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5"/>
      <c r="AJ263" s="6"/>
      <c r="AK263" s="6"/>
      <c r="AL263" s="6"/>
      <c r="AM263" s="6"/>
      <c r="AN263" s="11"/>
      <c r="AO263" s="129"/>
      <c r="AP263" s="4"/>
      <c r="AQ263" s="6"/>
      <c r="AR263" s="9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>
      <c r="A264" s="1"/>
      <c r="B264" s="2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5"/>
      <c r="AJ264" s="6"/>
      <c r="AK264" s="6"/>
      <c r="AL264" s="6"/>
      <c r="AM264" s="6"/>
      <c r="AN264" s="11"/>
      <c r="AO264" s="129"/>
      <c r="AP264" s="4"/>
      <c r="AQ264" s="6"/>
      <c r="AR264" s="9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>
      <c r="A265" s="1"/>
      <c r="B265" s="2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5"/>
      <c r="AJ265" s="6"/>
      <c r="AK265" s="6"/>
      <c r="AL265" s="6"/>
      <c r="AM265" s="6"/>
      <c r="AN265" s="11"/>
      <c r="AO265" s="129"/>
      <c r="AP265" s="4"/>
      <c r="AQ265" s="6"/>
      <c r="AR265" s="9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>
      <c r="A266" s="1"/>
      <c r="B266" s="2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5"/>
      <c r="AJ266" s="6"/>
      <c r="AK266" s="6"/>
      <c r="AL266" s="6"/>
      <c r="AM266" s="6"/>
      <c r="AN266" s="11"/>
      <c r="AO266" s="129"/>
      <c r="AP266" s="4"/>
      <c r="AQ266" s="6"/>
      <c r="AR266" s="9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>
      <c r="A267" s="1"/>
      <c r="B267" s="2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5"/>
      <c r="AJ267" s="6"/>
      <c r="AK267" s="6"/>
      <c r="AL267" s="6"/>
      <c r="AM267" s="6"/>
      <c r="AN267" s="11"/>
      <c r="AO267" s="129"/>
      <c r="AP267" s="4"/>
      <c r="AQ267" s="6"/>
      <c r="AR267" s="9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>
      <c r="A268" s="1"/>
      <c r="B268" s="2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5"/>
      <c r="AJ268" s="6"/>
      <c r="AK268" s="6"/>
      <c r="AL268" s="6"/>
      <c r="AM268" s="6"/>
      <c r="AN268" s="11"/>
      <c r="AO268" s="129"/>
      <c r="AP268" s="4"/>
      <c r="AQ268" s="6"/>
      <c r="AR268" s="9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>
      <c r="A269" s="1"/>
      <c r="B269" s="2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5"/>
      <c r="AJ269" s="6"/>
      <c r="AK269" s="6"/>
      <c r="AL269" s="6"/>
      <c r="AM269" s="6"/>
      <c r="AN269" s="11"/>
      <c r="AO269" s="129"/>
      <c r="AP269" s="4"/>
      <c r="AQ269" s="6"/>
      <c r="AR269" s="9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>
      <c r="A270" s="1"/>
      <c r="B270" s="2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5"/>
      <c r="AJ270" s="6"/>
      <c r="AK270" s="6"/>
      <c r="AL270" s="6"/>
      <c r="AM270" s="6"/>
      <c r="AN270" s="11"/>
      <c r="AO270" s="129"/>
      <c r="AP270" s="4"/>
      <c r="AQ270" s="6"/>
      <c r="AR270" s="9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>
      <c r="A271" s="1"/>
      <c r="B271" s="2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5"/>
      <c r="AJ271" s="6"/>
      <c r="AK271" s="6"/>
      <c r="AL271" s="6"/>
      <c r="AM271" s="6"/>
      <c r="AN271" s="11"/>
      <c r="AO271" s="129"/>
      <c r="AP271" s="4"/>
      <c r="AQ271" s="6"/>
      <c r="AR271" s="9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>
      <c r="A272" s="1"/>
      <c r="B272" s="2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5"/>
      <c r="AJ272" s="6"/>
      <c r="AK272" s="6"/>
      <c r="AL272" s="6"/>
      <c r="AM272" s="6"/>
      <c r="AN272" s="11"/>
      <c r="AO272" s="129"/>
      <c r="AP272" s="4"/>
      <c r="AQ272" s="6"/>
      <c r="AR272" s="9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>
      <c r="A273" s="1"/>
      <c r="B273" s="2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5"/>
      <c r="AJ273" s="6"/>
      <c r="AK273" s="6"/>
      <c r="AL273" s="6"/>
      <c r="AM273" s="6"/>
      <c r="AN273" s="11"/>
      <c r="AO273" s="129"/>
      <c r="AP273" s="4"/>
      <c r="AQ273" s="6"/>
      <c r="AR273" s="9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>
      <c r="A274" s="1"/>
      <c r="B274" s="2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5"/>
      <c r="AJ274" s="6"/>
      <c r="AK274" s="6"/>
      <c r="AL274" s="6"/>
      <c r="AM274" s="6"/>
      <c r="AN274" s="11"/>
      <c r="AO274" s="129"/>
      <c r="AP274" s="4"/>
      <c r="AQ274" s="6"/>
      <c r="AR274" s="9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>
      <c r="A275" s="1"/>
      <c r="B275" s="2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5"/>
      <c r="AJ275" s="6"/>
      <c r="AK275" s="6"/>
      <c r="AL275" s="6"/>
      <c r="AM275" s="6"/>
      <c r="AN275" s="11"/>
      <c r="AO275" s="129"/>
      <c r="AP275" s="4"/>
      <c r="AQ275" s="6"/>
      <c r="AR275" s="9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>
      <c r="A276" s="1"/>
      <c r="B276" s="2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5"/>
      <c r="AJ276" s="6"/>
      <c r="AK276" s="6"/>
      <c r="AL276" s="6"/>
      <c r="AM276" s="6"/>
      <c r="AN276" s="11"/>
      <c r="AO276" s="129"/>
      <c r="AP276" s="4"/>
      <c r="AQ276" s="6"/>
      <c r="AR276" s="9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>
      <c r="A277" s="1"/>
      <c r="B277" s="2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5"/>
      <c r="AJ277" s="6"/>
      <c r="AK277" s="6"/>
      <c r="AL277" s="6"/>
      <c r="AM277" s="6"/>
      <c r="AN277" s="11"/>
      <c r="AO277" s="129"/>
      <c r="AP277" s="4"/>
      <c r="AQ277" s="6"/>
      <c r="AR277" s="9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>
      <c r="A278" s="1"/>
      <c r="B278" s="2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5"/>
      <c r="AJ278" s="6"/>
      <c r="AK278" s="6"/>
      <c r="AL278" s="6"/>
      <c r="AM278" s="6"/>
      <c r="AN278" s="11"/>
      <c r="AO278" s="129"/>
      <c r="AP278" s="4"/>
      <c r="AQ278" s="6"/>
      <c r="AR278" s="9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>
      <c r="A279" s="1"/>
      <c r="B279" s="2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5"/>
      <c r="AJ279" s="6"/>
      <c r="AK279" s="6"/>
      <c r="AL279" s="6"/>
      <c r="AM279" s="6"/>
      <c r="AN279" s="11"/>
      <c r="AO279" s="129"/>
      <c r="AP279" s="4"/>
      <c r="AQ279" s="6"/>
      <c r="AR279" s="9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>
      <c r="A280" s="1"/>
      <c r="B280" s="2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5"/>
      <c r="AJ280" s="6"/>
      <c r="AK280" s="6"/>
      <c r="AL280" s="6"/>
      <c r="AM280" s="6"/>
      <c r="AN280" s="11"/>
      <c r="AO280" s="129"/>
      <c r="AP280" s="4"/>
      <c r="AQ280" s="6"/>
      <c r="AR280" s="9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>
      <c r="A281" s="1"/>
      <c r="B281" s="2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5"/>
      <c r="AJ281" s="6"/>
      <c r="AK281" s="6"/>
      <c r="AL281" s="6"/>
      <c r="AM281" s="6"/>
      <c r="AN281" s="11"/>
      <c r="AO281" s="129"/>
      <c r="AP281" s="4"/>
      <c r="AQ281" s="6"/>
      <c r="AR281" s="9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>
      <c r="A282" s="1"/>
      <c r="B282" s="2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5"/>
      <c r="AJ282" s="6"/>
      <c r="AK282" s="6"/>
      <c r="AL282" s="6"/>
      <c r="AM282" s="6"/>
      <c r="AN282" s="11"/>
      <c r="AO282" s="129"/>
      <c r="AP282" s="4"/>
      <c r="AQ282" s="6"/>
      <c r="AR282" s="9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>
      <c r="A283" s="1"/>
      <c r="B283" s="2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5"/>
      <c r="AJ283" s="6"/>
      <c r="AK283" s="6"/>
      <c r="AL283" s="6"/>
      <c r="AM283" s="6"/>
      <c r="AN283" s="11"/>
      <c r="AO283" s="129"/>
      <c r="AP283" s="4"/>
      <c r="AQ283" s="6"/>
      <c r="AR283" s="9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>
      <c r="A284" s="1"/>
      <c r="B284" s="2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5"/>
      <c r="AJ284" s="6"/>
      <c r="AK284" s="6"/>
      <c r="AL284" s="6"/>
      <c r="AM284" s="6"/>
      <c r="AN284" s="11"/>
      <c r="AO284" s="129"/>
      <c r="AP284" s="4"/>
      <c r="AQ284" s="6"/>
      <c r="AR284" s="9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>
      <c r="A285" s="1"/>
      <c r="B285" s="2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5"/>
      <c r="AJ285" s="6"/>
      <c r="AK285" s="6"/>
      <c r="AL285" s="6"/>
      <c r="AM285" s="6"/>
      <c r="AN285" s="11"/>
      <c r="AO285" s="129"/>
      <c r="AP285" s="4"/>
      <c r="AQ285" s="6"/>
      <c r="AR285" s="9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>
      <c r="A286" s="1"/>
      <c r="B286" s="2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5"/>
      <c r="AJ286" s="6"/>
      <c r="AK286" s="6"/>
      <c r="AL286" s="6"/>
      <c r="AM286" s="6"/>
      <c r="AN286" s="11"/>
      <c r="AO286" s="129"/>
      <c r="AP286" s="4"/>
      <c r="AQ286" s="6"/>
      <c r="AR286" s="9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>
      <c r="A287" s="1"/>
      <c r="B287" s="2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5"/>
      <c r="AJ287" s="6"/>
      <c r="AK287" s="6"/>
      <c r="AL287" s="6"/>
      <c r="AM287" s="6"/>
      <c r="AN287" s="11"/>
      <c r="AO287" s="129"/>
      <c r="AP287" s="4"/>
      <c r="AQ287" s="6"/>
      <c r="AR287" s="9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>
      <c r="A288" s="1"/>
      <c r="B288" s="2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5"/>
      <c r="AJ288" s="6"/>
      <c r="AK288" s="6"/>
      <c r="AL288" s="6"/>
      <c r="AM288" s="6"/>
      <c r="AN288" s="11"/>
      <c r="AO288" s="129"/>
      <c r="AP288" s="4"/>
      <c r="AQ288" s="6"/>
      <c r="AR288" s="9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>
      <c r="A289" s="1"/>
      <c r="B289" s="2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5"/>
      <c r="AJ289" s="6"/>
      <c r="AK289" s="6"/>
      <c r="AL289" s="6"/>
      <c r="AM289" s="6"/>
      <c r="AN289" s="11"/>
      <c r="AO289" s="129"/>
      <c r="AP289" s="4"/>
      <c r="AQ289" s="6"/>
      <c r="AR289" s="9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>
      <c r="A290" s="1"/>
      <c r="B290" s="2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5"/>
      <c r="AJ290" s="6"/>
      <c r="AK290" s="6"/>
      <c r="AL290" s="6"/>
      <c r="AM290" s="6"/>
      <c r="AN290" s="11"/>
      <c r="AO290" s="129"/>
      <c r="AP290" s="4"/>
      <c r="AQ290" s="6"/>
      <c r="AR290" s="9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>
      <c r="A291" s="1"/>
      <c r="B291" s="2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5"/>
      <c r="AJ291" s="6"/>
      <c r="AK291" s="6"/>
      <c r="AL291" s="6"/>
      <c r="AM291" s="6"/>
      <c r="AN291" s="11"/>
      <c r="AO291" s="129"/>
      <c r="AP291" s="4"/>
      <c r="AQ291" s="6"/>
      <c r="AR291" s="9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>
      <c r="A292" s="1"/>
      <c r="B292" s="2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5"/>
      <c r="AJ292" s="6"/>
      <c r="AK292" s="6"/>
      <c r="AL292" s="6"/>
      <c r="AM292" s="6"/>
      <c r="AN292" s="11"/>
      <c r="AO292" s="129"/>
      <c r="AP292" s="4"/>
      <c r="AQ292" s="6"/>
      <c r="AR292" s="9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>
      <c r="A293" s="1"/>
      <c r="B293" s="2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5"/>
      <c r="AJ293" s="6"/>
      <c r="AK293" s="6"/>
      <c r="AL293" s="6"/>
      <c r="AM293" s="6"/>
      <c r="AN293" s="11"/>
      <c r="AO293" s="129"/>
      <c r="AP293" s="4"/>
      <c r="AQ293" s="6"/>
      <c r="AR293" s="9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>
      <c r="A294" s="1"/>
      <c r="B294" s="2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5"/>
      <c r="AJ294" s="6"/>
      <c r="AK294" s="6"/>
      <c r="AL294" s="6"/>
      <c r="AM294" s="6"/>
      <c r="AN294" s="11"/>
      <c r="AO294" s="129"/>
      <c r="AP294" s="4"/>
      <c r="AQ294" s="6"/>
      <c r="AR294" s="9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>
      <c r="A295" s="1"/>
      <c r="B295" s="2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5"/>
      <c r="AJ295" s="6"/>
      <c r="AK295" s="6"/>
      <c r="AL295" s="6"/>
      <c r="AM295" s="6"/>
      <c r="AN295" s="11"/>
      <c r="AO295" s="129"/>
      <c r="AP295" s="4"/>
      <c r="AQ295" s="6"/>
      <c r="AR295" s="9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>
      <c r="A296" s="1"/>
      <c r="B296" s="2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5"/>
      <c r="AJ296" s="6"/>
      <c r="AK296" s="6"/>
      <c r="AL296" s="6"/>
      <c r="AM296" s="6"/>
      <c r="AN296" s="11"/>
      <c r="AO296" s="129"/>
      <c r="AP296" s="4"/>
      <c r="AQ296" s="6"/>
      <c r="AR296" s="9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>
      <c r="A297" s="1"/>
      <c r="B297" s="2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5"/>
      <c r="AJ297" s="6"/>
      <c r="AK297" s="6"/>
      <c r="AL297" s="6"/>
      <c r="AM297" s="6"/>
      <c r="AN297" s="11"/>
      <c r="AO297" s="129"/>
      <c r="AP297" s="4"/>
      <c r="AQ297" s="6"/>
      <c r="AR297" s="9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>
      <c r="A298" s="1"/>
      <c r="B298" s="2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5"/>
      <c r="AJ298" s="6"/>
      <c r="AK298" s="6"/>
      <c r="AL298" s="6"/>
      <c r="AM298" s="6"/>
      <c r="AN298" s="11"/>
      <c r="AO298" s="129"/>
      <c r="AP298" s="4"/>
      <c r="AQ298" s="6"/>
      <c r="AR298" s="9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>
      <c r="A299" s="1"/>
      <c r="B299" s="2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5"/>
      <c r="AJ299" s="6"/>
      <c r="AK299" s="6"/>
      <c r="AL299" s="6"/>
      <c r="AM299" s="6"/>
      <c r="AN299" s="11"/>
      <c r="AO299" s="129"/>
      <c r="AP299" s="4"/>
      <c r="AQ299" s="6"/>
      <c r="AR299" s="9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>
      <c r="A300" s="1"/>
      <c r="B300" s="2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5"/>
      <c r="AJ300" s="6"/>
      <c r="AK300" s="6"/>
      <c r="AL300" s="6"/>
      <c r="AM300" s="6"/>
      <c r="AN300" s="11"/>
      <c r="AO300" s="129"/>
      <c r="AP300" s="4"/>
      <c r="AQ300" s="6"/>
      <c r="AR300" s="9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>
      <c r="A301" s="1"/>
      <c r="B301" s="2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5"/>
      <c r="AJ301" s="6"/>
      <c r="AK301" s="6"/>
      <c r="AL301" s="6"/>
      <c r="AM301" s="6"/>
      <c r="AN301" s="11"/>
      <c r="AO301" s="129"/>
      <c r="AP301" s="4"/>
      <c r="AQ301" s="6"/>
      <c r="AR301" s="9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>
      <c r="A302" s="1"/>
      <c r="B302" s="2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5"/>
      <c r="AJ302" s="6"/>
      <c r="AK302" s="6"/>
      <c r="AL302" s="6"/>
      <c r="AM302" s="6"/>
      <c r="AN302" s="11"/>
      <c r="AO302" s="129"/>
      <c r="AP302" s="4"/>
      <c r="AQ302" s="6"/>
      <c r="AR302" s="9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>
      <c r="A303" s="1"/>
      <c r="B303" s="2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5"/>
      <c r="AJ303" s="6"/>
      <c r="AK303" s="6"/>
      <c r="AL303" s="6"/>
      <c r="AM303" s="6"/>
      <c r="AN303" s="11"/>
      <c r="AO303" s="129"/>
      <c r="AP303" s="4"/>
      <c r="AQ303" s="6"/>
      <c r="AR303" s="9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>
      <c r="A304" s="1"/>
      <c r="B304" s="2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5"/>
      <c r="AJ304" s="6"/>
      <c r="AK304" s="6"/>
      <c r="AL304" s="6"/>
      <c r="AM304" s="6"/>
      <c r="AN304" s="11"/>
      <c r="AO304" s="129"/>
      <c r="AP304" s="4"/>
      <c r="AQ304" s="6"/>
      <c r="AR304" s="9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>
      <c r="A305" s="1"/>
      <c r="B305" s="2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5"/>
      <c r="AJ305" s="6"/>
      <c r="AK305" s="6"/>
      <c r="AL305" s="6"/>
      <c r="AM305" s="6"/>
      <c r="AN305" s="11"/>
      <c r="AO305" s="129"/>
      <c r="AP305" s="4"/>
      <c r="AQ305" s="6"/>
      <c r="AR305" s="9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>
      <c r="A306" s="1"/>
      <c r="B306" s="2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5"/>
      <c r="AJ306" s="6"/>
      <c r="AK306" s="6"/>
      <c r="AL306" s="6"/>
      <c r="AM306" s="6"/>
      <c r="AN306" s="11"/>
      <c r="AO306" s="129"/>
      <c r="AP306" s="4"/>
      <c r="AQ306" s="6"/>
      <c r="AR306" s="9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>
      <c r="A307" s="1"/>
      <c r="B307" s="2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5"/>
      <c r="AJ307" s="6"/>
      <c r="AK307" s="6"/>
      <c r="AL307" s="6"/>
      <c r="AM307" s="6"/>
      <c r="AN307" s="11"/>
      <c r="AO307" s="129"/>
      <c r="AP307" s="4"/>
      <c r="AQ307" s="6"/>
      <c r="AR307" s="9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>
      <c r="A308" s="1"/>
      <c r="B308" s="2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5"/>
      <c r="AJ308" s="6"/>
      <c r="AK308" s="6"/>
      <c r="AL308" s="6"/>
      <c r="AM308" s="6"/>
      <c r="AN308" s="11"/>
      <c r="AO308" s="129"/>
      <c r="AP308" s="4"/>
      <c r="AQ308" s="6"/>
      <c r="AR308" s="9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>
      <c r="A309" s="1"/>
      <c r="B309" s="2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5"/>
      <c r="AJ309" s="6"/>
      <c r="AK309" s="6"/>
      <c r="AL309" s="6"/>
      <c r="AM309" s="6"/>
      <c r="AN309" s="11"/>
      <c r="AO309" s="129"/>
      <c r="AP309" s="4"/>
      <c r="AQ309" s="6"/>
      <c r="AR309" s="9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>
      <c r="A310" s="1"/>
      <c r="B310" s="2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5"/>
      <c r="AJ310" s="6"/>
      <c r="AK310" s="6"/>
      <c r="AL310" s="6"/>
      <c r="AM310" s="6"/>
      <c r="AN310" s="11"/>
      <c r="AO310" s="129"/>
      <c r="AP310" s="4"/>
      <c r="AQ310" s="6"/>
      <c r="AR310" s="9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>
      <c r="A311" s="1"/>
      <c r="B311" s="2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5"/>
      <c r="AJ311" s="6"/>
      <c r="AK311" s="6"/>
      <c r="AL311" s="6"/>
      <c r="AM311" s="6"/>
      <c r="AN311" s="11"/>
      <c r="AO311" s="129"/>
      <c r="AP311" s="4"/>
      <c r="AQ311" s="6"/>
      <c r="AR311" s="9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>
      <c r="A312" s="1"/>
      <c r="B312" s="2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5"/>
      <c r="AJ312" s="6"/>
      <c r="AK312" s="6"/>
      <c r="AL312" s="6"/>
      <c r="AM312" s="6"/>
      <c r="AN312" s="11"/>
      <c r="AO312" s="129"/>
      <c r="AP312" s="4"/>
      <c r="AQ312" s="6"/>
      <c r="AR312" s="9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>
      <c r="A313" s="1"/>
      <c r="B313" s="2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5"/>
      <c r="AJ313" s="6"/>
      <c r="AK313" s="6"/>
      <c r="AL313" s="6"/>
      <c r="AM313" s="6"/>
      <c r="AN313" s="11"/>
      <c r="AO313" s="129"/>
      <c r="AP313" s="4"/>
      <c r="AQ313" s="6"/>
      <c r="AR313" s="9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>
      <c r="A314" s="1"/>
      <c r="B314" s="2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5"/>
      <c r="AJ314" s="6"/>
      <c r="AK314" s="6"/>
      <c r="AL314" s="6"/>
      <c r="AM314" s="6"/>
      <c r="AN314" s="11"/>
      <c r="AO314" s="129"/>
      <c r="AP314" s="4"/>
      <c r="AQ314" s="6"/>
      <c r="AR314" s="9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>
      <c r="A315" s="1"/>
      <c r="B315" s="2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5"/>
      <c r="AJ315" s="6"/>
      <c r="AK315" s="6"/>
      <c r="AL315" s="6"/>
      <c r="AM315" s="6"/>
      <c r="AN315" s="11"/>
      <c r="AO315" s="129"/>
      <c r="AP315" s="4"/>
      <c r="AQ315" s="6"/>
      <c r="AR315" s="9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>
      <c r="A316" s="1"/>
      <c r="B316" s="2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5"/>
      <c r="AJ316" s="6"/>
      <c r="AK316" s="6"/>
      <c r="AL316" s="6"/>
      <c r="AM316" s="6"/>
      <c r="AN316" s="11"/>
      <c r="AO316" s="129"/>
      <c r="AP316" s="4"/>
      <c r="AQ316" s="6"/>
      <c r="AR316" s="9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>
      <c r="A317" s="1"/>
      <c r="B317" s="2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5"/>
      <c r="AJ317" s="6"/>
      <c r="AK317" s="6"/>
      <c r="AL317" s="6"/>
      <c r="AM317" s="6"/>
      <c r="AN317" s="11"/>
      <c r="AO317" s="129"/>
      <c r="AP317" s="4"/>
      <c r="AQ317" s="6"/>
      <c r="AR317" s="9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>
      <c r="A318" s="1"/>
      <c r="B318" s="2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5"/>
      <c r="AJ318" s="6"/>
      <c r="AK318" s="6"/>
      <c r="AL318" s="6"/>
      <c r="AM318" s="6"/>
      <c r="AN318" s="11"/>
      <c r="AO318" s="129"/>
      <c r="AP318" s="4"/>
      <c r="AQ318" s="6"/>
      <c r="AR318" s="9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>
      <c r="A319" s="1"/>
      <c r="B319" s="2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5"/>
      <c r="AJ319" s="6"/>
      <c r="AK319" s="6"/>
      <c r="AL319" s="6"/>
      <c r="AM319" s="6"/>
      <c r="AN319" s="11"/>
      <c r="AO319" s="129"/>
      <c r="AP319" s="4"/>
      <c r="AQ319" s="6"/>
      <c r="AR319" s="9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>
      <c r="A320" s="1"/>
      <c r="B320" s="2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5"/>
      <c r="AJ320" s="6"/>
      <c r="AK320" s="6"/>
      <c r="AL320" s="6"/>
      <c r="AM320" s="6"/>
      <c r="AN320" s="11"/>
      <c r="AO320" s="129"/>
      <c r="AP320" s="4"/>
      <c r="AQ320" s="6"/>
      <c r="AR320" s="9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>
      <c r="A321" s="1"/>
      <c r="B321" s="2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5"/>
      <c r="AJ321" s="6"/>
      <c r="AK321" s="6"/>
      <c r="AL321" s="6"/>
      <c r="AM321" s="6"/>
      <c r="AN321" s="11"/>
      <c r="AO321" s="129"/>
      <c r="AP321" s="4"/>
      <c r="AQ321" s="6"/>
      <c r="AR321" s="9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>
      <c r="A322" s="1"/>
      <c r="B322" s="2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5"/>
      <c r="AJ322" s="6"/>
      <c r="AK322" s="6"/>
      <c r="AL322" s="6"/>
      <c r="AM322" s="6"/>
      <c r="AN322" s="11"/>
      <c r="AO322" s="129"/>
      <c r="AP322" s="4"/>
      <c r="AQ322" s="6"/>
      <c r="AR322" s="9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>
      <c r="A323" s="1"/>
      <c r="B323" s="2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5"/>
      <c r="AJ323" s="6"/>
      <c r="AK323" s="6"/>
      <c r="AL323" s="6"/>
      <c r="AM323" s="6"/>
      <c r="AN323" s="11"/>
      <c r="AO323" s="129"/>
      <c r="AP323" s="4"/>
      <c r="AQ323" s="6"/>
      <c r="AR323" s="9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>
      <c r="A324" s="1"/>
      <c r="B324" s="2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5"/>
      <c r="AJ324" s="6"/>
      <c r="AK324" s="6"/>
      <c r="AL324" s="6"/>
      <c r="AM324" s="6"/>
      <c r="AN324" s="11"/>
      <c r="AO324" s="129"/>
      <c r="AP324" s="4"/>
      <c r="AQ324" s="6"/>
      <c r="AR324" s="9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>
      <c r="A325" s="1"/>
      <c r="B325" s="2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5"/>
      <c r="AJ325" s="6"/>
      <c r="AK325" s="6"/>
      <c r="AL325" s="6"/>
      <c r="AM325" s="6"/>
      <c r="AN325" s="11"/>
      <c r="AO325" s="129"/>
      <c r="AP325" s="4"/>
      <c r="AQ325" s="6"/>
      <c r="AR325" s="9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>
      <c r="A326" s="1"/>
      <c r="B326" s="2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5"/>
      <c r="AJ326" s="6"/>
      <c r="AK326" s="6"/>
      <c r="AL326" s="6"/>
      <c r="AM326" s="6"/>
      <c r="AN326" s="11"/>
      <c r="AO326" s="129"/>
      <c r="AP326" s="4"/>
      <c r="AQ326" s="6"/>
      <c r="AR326" s="9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>
      <c r="A327" s="1"/>
      <c r="B327" s="2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5"/>
      <c r="AJ327" s="6"/>
      <c r="AK327" s="6"/>
      <c r="AL327" s="6"/>
      <c r="AM327" s="6"/>
      <c r="AN327" s="11"/>
      <c r="AO327" s="129"/>
      <c r="AP327" s="4"/>
      <c r="AQ327" s="6"/>
      <c r="AR327" s="9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>
      <c r="A328" s="1"/>
      <c r="B328" s="2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5"/>
      <c r="AJ328" s="6"/>
      <c r="AK328" s="6"/>
      <c r="AL328" s="6"/>
      <c r="AM328" s="6"/>
      <c r="AN328" s="11"/>
      <c r="AO328" s="129"/>
      <c r="AP328" s="4"/>
      <c r="AQ328" s="6"/>
      <c r="AR328" s="9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>
      <c r="A329" s="1"/>
      <c r="B329" s="2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5"/>
      <c r="AJ329" s="6"/>
      <c r="AK329" s="6"/>
      <c r="AL329" s="6"/>
      <c r="AM329" s="6"/>
      <c r="AN329" s="11"/>
      <c r="AO329" s="129"/>
      <c r="AP329" s="4"/>
      <c r="AQ329" s="6"/>
      <c r="AR329" s="9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>
      <c r="A330" s="1"/>
      <c r="B330" s="2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5"/>
      <c r="AJ330" s="6"/>
      <c r="AK330" s="6"/>
      <c r="AL330" s="6"/>
      <c r="AM330" s="6"/>
      <c r="AN330" s="11"/>
      <c r="AO330" s="129"/>
      <c r="AP330" s="4"/>
      <c r="AQ330" s="6"/>
      <c r="AR330" s="9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>
      <c r="A331" s="1"/>
      <c r="B331" s="2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5"/>
      <c r="AJ331" s="6"/>
      <c r="AK331" s="6"/>
      <c r="AL331" s="6"/>
      <c r="AM331" s="6"/>
      <c r="AN331" s="11"/>
      <c r="AO331" s="129"/>
      <c r="AP331" s="4"/>
      <c r="AQ331" s="6"/>
      <c r="AR331" s="9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>
      <c r="A332" s="1"/>
      <c r="B332" s="2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5"/>
      <c r="AJ332" s="6"/>
      <c r="AK332" s="6"/>
      <c r="AL332" s="6"/>
      <c r="AM332" s="6"/>
      <c r="AN332" s="11"/>
      <c r="AO332" s="129"/>
      <c r="AP332" s="4"/>
      <c r="AQ332" s="6"/>
      <c r="AR332" s="9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>
      <c r="A333" s="1"/>
      <c r="B333" s="2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5"/>
      <c r="AJ333" s="6"/>
      <c r="AK333" s="6"/>
      <c r="AL333" s="6"/>
      <c r="AM333" s="6"/>
      <c r="AN333" s="11"/>
      <c r="AO333" s="129"/>
      <c r="AP333" s="4"/>
      <c r="AQ333" s="6"/>
      <c r="AR333" s="9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>
      <c r="A334" s="1"/>
      <c r="B334" s="2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5"/>
      <c r="AJ334" s="6"/>
      <c r="AK334" s="6"/>
      <c r="AL334" s="6"/>
      <c r="AM334" s="6"/>
      <c r="AN334" s="11"/>
      <c r="AO334" s="129"/>
      <c r="AP334" s="4"/>
      <c r="AQ334" s="6"/>
      <c r="AR334" s="9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>
      <c r="A335" s="1"/>
      <c r="B335" s="2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5"/>
      <c r="AJ335" s="6"/>
      <c r="AK335" s="6"/>
      <c r="AL335" s="6"/>
      <c r="AM335" s="6"/>
      <c r="AN335" s="11"/>
      <c r="AO335" s="129"/>
      <c r="AP335" s="4"/>
      <c r="AQ335" s="6"/>
      <c r="AR335" s="9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>
      <c r="A336" s="1"/>
      <c r="B336" s="2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5"/>
      <c r="AJ336" s="6"/>
      <c r="AK336" s="6"/>
      <c r="AL336" s="6"/>
      <c r="AM336" s="6"/>
      <c r="AN336" s="11"/>
      <c r="AO336" s="129"/>
      <c r="AP336" s="4"/>
      <c r="AQ336" s="6"/>
      <c r="AR336" s="9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>
      <c r="A337" s="1"/>
      <c r="B337" s="2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5"/>
      <c r="AJ337" s="6"/>
      <c r="AK337" s="6"/>
      <c r="AL337" s="6"/>
      <c r="AM337" s="6"/>
      <c r="AN337" s="11"/>
      <c r="AO337" s="129"/>
      <c r="AP337" s="4"/>
      <c r="AQ337" s="6"/>
      <c r="AR337" s="9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>
      <c r="A338" s="1"/>
      <c r="B338" s="2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5"/>
      <c r="AJ338" s="6"/>
      <c r="AK338" s="6"/>
      <c r="AL338" s="6"/>
      <c r="AM338" s="6"/>
      <c r="AN338" s="11"/>
      <c r="AO338" s="129"/>
      <c r="AP338" s="4"/>
      <c r="AQ338" s="6"/>
      <c r="AR338" s="9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>
      <c r="A339" s="1"/>
      <c r="B339" s="2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5"/>
      <c r="AJ339" s="6"/>
      <c r="AK339" s="6"/>
      <c r="AL339" s="6"/>
      <c r="AM339" s="6"/>
      <c r="AN339" s="11"/>
      <c r="AO339" s="129"/>
      <c r="AP339" s="4"/>
      <c r="AQ339" s="6"/>
      <c r="AR339" s="9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>
      <c r="A340" s="1"/>
      <c r="B340" s="2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5"/>
      <c r="AJ340" s="6"/>
      <c r="AK340" s="6"/>
      <c r="AL340" s="6"/>
      <c r="AM340" s="6"/>
      <c r="AN340" s="11"/>
      <c r="AO340" s="129"/>
      <c r="AP340" s="4"/>
      <c r="AQ340" s="6"/>
      <c r="AR340" s="9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>
      <c r="A341" s="1"/>
      <c r="B341" s="2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5"/>
      <c r="AJ341" s="6"/>
      <c r="AK341" s="6"/>
      <c r="AL341" s="6"/>
      <c r="AM341" s="6"/>
      <c r="AN341" s="11"/>
      <c r="AO341" s="129"/>
      <c r="AP341" s="4"/>
      <c r="AQ341" s="6"/>
      <c r="AR341" s="9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>
      <c r="A342" s="1"/>
      <c r="B342" s="2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5"/>
      <c r="AJ342" s="6"/>
      <c r="AK342" s="6"/>
      <c r="AL342" s="6"/>
      <c r="AM342" s="6"/>
      <c r="AN342" s="11"/>
      <c r="AO342" s="129"/>
      <c r="AP342" s="4"/>
      <c r="AQ342" s="6"/>
      <c r="AR342" s="9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>
      <c r="A343" s="1"/>
      <c r="B343" s="2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5"/>
      <c r="AJ343" s="6"/>
      <c r="AK343" s="6"/>
      <c r="AL343" s="6"/>
      <c r="AM343" s="6"/>
      <c r="AN343" s="11"/>
      <c r="AO343" s="129"/>
      <c r="AP343" s="4"/>
      <c r="AQ343" s="6"/>
      <c r="AR343" s="9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>
      <c r="A344" s="1"/>
      <c r="B344" s="2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5"/>
      <c r="AJ344" s="6"/>
      <c r="AK344" s="6"/>
      <c r="AL344" s="6"/>
      <c r="AM344" s="6"/>
      <c r="AN344" s="11"/>
      <c r="AO344" s="129"/>
      <c r="AP344" s="4"/>
      <c r="AQ344" s="6"/>
      <c r="AR344" s="9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>
      <c r="A345" s="1"/>
      <c r="B345" s="2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5"/>
      <c r="AJ345" s="6"/>
      <c r="AK345" s="6"/>
      <c r="AL345" s="6"/>
      <c r="AM345" s="6"/>
      <c r="AN345" s="11"/>
      <c r="AO345" s="129"/>
      <c r="AP345" s="4"/>
      <c r="AQ345" s="6"/>
      <c r="AR345" s="9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>
      <c r="A346" s="1"/>
      <c r="B346" s="2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5"/>
      <c r="AJ346" s="6"/>
      <c r="AK346" s="6"/>
      <c r="AL346" s="6"/>
      <c r="AM346" s="6"/>
      <c r="AN346" s="11"/>
      <c r="AO346" s="129"/>
      <c r="AP346" s="4"/>
      <c r="AQ346" s="6"/>
      <c r="AR346" s="9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>
      <c r="A347" s="1"/>
      <c r="B347" s="2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5"/>
      <c r="AJ347" s="6"/>
      <c r="AK347" s="6"/>
      <c r="AL347" s="6"/>
      <c r="AM347" s="6"/>
      <c r="AN347" s="11"/>
      <c r="AO347" s="129"/>
      <c r="AP347" s="4"/>
      <c r="AQ347" s="6"/>
      <c r="AR347" s="9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>
      <c r="A348" s="1"/>
      <c r="B348" s="2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5"/>
      <c r="AJ348" s="6"/>
      <c r="AK348" s="6"/>
      <c r="AL348" s="6"/>
      <c r="AM348" s="6"/>
      <c r="AN348" s="11"/>
      <c r="AO348" s="129"/>
      <c r="AP348" s="4"/>
      <c r="AQ348" s="6"/>
      <c r="AR348" s="9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>
      <c r="A349" s="1"/>
      <c r="B349" s="2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5"/>
      <c r="AJ349" s="6"/>
      <c r="AK349" s="6"/>
      <c r="AL349" s="6"/>
      <c r="AM349" s="6"/>
      <c r="AN349" s="11"/>
      <c r="AO349" s="129"/>
      <c r="AP349" s="4"/>
      <c r="AQ349" s="6"/>
      <c r="AR349" s="9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>
      <c r="A350" s="1"/>
      <c r="B350" s="2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5"/>
      <c r="AJ350" s="6"/>
      <c r="AK350" s="6"/>
      <c r="AL350" s="6"/>
      <c r="AM350" s="6"/>
      <c r="AN350" s="11"/>
      <c r="AO350" s="129"/>
      <c r="AP350" s="4"/>
      <c r="AQ350" s="6"/>
      <c r="AR350" s="9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>
      <c r="A351" s="1"/>
      <c r="B351" s="2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5"/>
      <c r="AJ351" s="6"/>
      <c r="AK351" s="6"/>
      <c r="AL351" s="6"/>
      <c r="AM351" s="6"/>
      <c r="AN351" s="11"/>
      <c r="AO351" s="129"/>
      <c r="AP351" s="4"/>
      <c r="AQ351" s="6"/>
      <c r="AR351" s="9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>
      <c r="A352" s="1"/>
      <c r="B352" s="2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5"/>
      <c r="AJ352" s="6"/>
      <c r="AK352" s="6"/>
      <c r="AL352" s="6"/>
      <c r="AM352" s="6"/>
      <c r="AN352" s="11"/>
      <c r="AO352" s="129"/>
      <c r="AP352" s="4"/>
      <c r="AQ352" s="6"/>
      <c r="AR352" s="9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>
      <c r="A353" s="1"/>
      <c r="B353" s="2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5"/>
      <c r="AJ353" s="6"/>
      <c r="AK353" s="6"/>
      <c r="AL353" s="6"/>
      <c r="AM353" s="6"/>
      <c r="AN353" s="11"/>
      <c r="AO353" s="129"/>
      <c r="AP353" s="4"/>
      <c r="AQ353" s="6"/>
      <c r="AR353" s="9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>
      <c r="A354" s="1"/>
      <c r="B354" s="2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5"/>
      <c r="AJ354" s="6"/>
      <c r="AK354" s="6"/>
      <c r="AL354" s="6"/>
      <c r="AM354" s="6"/>
      <c r="AN354" s="11"/>
      <c r="AO354" s="129"/>
      <c r="AP354" s="4"/>
      <c r="AQ354" s="6"/>
      <c r="AR354" s="9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>
      <c r="A355" s="1"/>
      <c r="B355" s="2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5"/>
      <c r="AJ355" s="6"/>
      <c r="AK355" s="6"/>
      <c r="AL355" s="6"/>
      <c r="AM355" s="6"/>
      <c r="AN355" s="11"/>
      <c r="AO355" s="129"/>
      <c r="AP355" s="4"/>
      <c r="AQ355" s="6"/>
      <c r="AR355" s="9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>
      <c r="A356" s="1"/>
      <c r="B356" s="2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5"/>
      <c r="AJ356" s="6"/>
      <c r="AK356" s="6"/>
      <c r="AL356" s="6"/>
      <c r="AM356" s="6"/>
      <c r="AN356" s="11"/>
      <c r="AO356" s="129"/>
      <c r="AP356" s="4"/>
      <c r="AQ356" s="6"/>
      <c r="AR356" s="9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>
      <c r="A357" s="1"/>
      <c r="B357" s="2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5"/>
      <c r="AJ357" s="6"/>
      <c r="AK357" s="6"/>
      <c r="AL357" s="6"/>
      <c r="AM357" s="6"/>
      <c r="AN357" s="11"/>
      <c r="AO357" s="129"/>
      <c r="AP357" s="4"/>
      <c r="AQ357" s="6"/>
      <c r="AR357" s="9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>
      <c r="A358" s="1"/>
      <c r="B358" s="2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5"/>
      <c r="AJ358" s="6"/>
      <c r="AK358" s="6"/>
      <c r="AL358" s="6"/>
      <c r="AM358" s="6"/>
      <c r="AN358" s="11"/>
      <c r="AO358" s="129"/>
      <c r="AP358" s="4"/>
      <c r="AQ358" s="6"/>
      <c r="AR358" s="9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>
      <c r="A359" s="1"/>
      <c r="B359" s="2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5"/>
      <c r="AJ359" s="6"/>
      <c r="AK359" s="6"/>
      <c r="AL359" s="6"/>
      <c r="AM359" s="6"/>
      <c r="AN359" s="11"/>
      <c r="AO359" s="129"/>
      <c r="AP359" s="4"/>
      <c r="AQ359" s="6"/>
      <c r="AR359" s="9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>
      <c r="A360" s="1"/>
      <c r="B360" s="2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5"/>
      <c r="AJ360" s="6"/>
      <c r="AK360" s="6"/>
      <c r="AL360" s="6"/>
      <c r="AM360" s="6"/>
      <c r="AN360" s="11"/>
      <c r="AO360" s="129"/>
      <c r="AP360" s="4"/>
      <c r="AQ360" s="6"/>
      <c r="AR360" s="9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>
      <c r="A361" s="1"/>
      <c r="B361" s="2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5"/>
      <c r="AJ361" s="6"/>
      <c r="AK361" s="6"/>
      <c r="AL361" s="6"/>
      <c r="AM361" s="6"/>
      <c r="AN361" s="11"/>
      <c r="AO361" s="129"/>
      <c r="AP361" s="4"/>
      <c r="AQ361" s="6"/>
      <c r="AR361" s="9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>
      <c r="A362" s="1"/>
      <c r="B362" s="2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5"/>
      <c r="AJ362" s="6"/>
      <c r="AK362" s="6"/>
      <c r="AL362" s="6"/>
      <c r="AM362" s="6"/>
      <c r="AN362" s="11"/>
      <c r="AO362" s="129"/>
      <c r="AP362" s="4"/>
      <c r="AQ362" s="6"/>
      <c r="AR362" s="9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>
      <c r="A363" s="1"/>
      <c r="B363" s="2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5"/>
      <c r="AJ363" s="6"/>
      <c r="AK363" s="6"/>
      <c r="AL363" s="6"/>
      <c r="AM363" s="6"/>
      <c r="AN363" s="11"/>
      <c r="AO363" s="129"/>
      <c r="AP363" s="4"/>
      <c r="AQ363" s="6"/>
      <c r="AR363" s="9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>
      <c r="A364" s="1"/>
      <c r="B364" s="2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5"/>
      <c r="AJ364" s="6"/>
      <c r="AK364" s="6"/>
      <c r="AL364" s="6"/>
      <c r="AM364" s="6"/>
      <c r="AN364" s="11"/>
      <c r="AO364" s="129"/>
      <c r="AP364" s="4"/>
      <c r="AQ364" s="6"/>
      <c r="AR364" s="9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>
      <c r="A365" s="1"/>
      <c r="B365" s="2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5"/>
      <c r="AJ365" s="6"/>
      <c r="AK365" s="6"/>
      <c r="AL365" s="6"/>
      <c r="AM365" s="6"/>
      <c r="AN365" s="11"/>
      <c r="AO365" s="129"/>
      <c r="AP365" s="4"/>
      <c r="AQ365" s="6"/>
      <c r="AR365" s="9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>
      <c r="A366" s="1"/>
      <c r="B366" s="2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5"/>
      <c r="AJ366" s="6"/>
      <c r="AK366" s="6"/>
      <c r="AL366" s="6"/>
      <c r="AM366" s="6"/>
      <c r="AN366" s="11"/>
      <c r="AO366" s="129"/>
      <c r="AP366" s="4"/>
      <c r="AQ366" s="6"/>
      <c r="AR366" s="9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>
      <c r="A367" s="1"/>
      <c r="B367" s="2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5"/>
      <c r="AJ367" s="6"/>
      <c r="AK367" s="6"/>
      <c r="AL367" s="6"/>
      <c r="AM367" s="6"/>
      <c r="AN367" s="11"/>
      <c r="AO367" s="129"/>
      <c r="AP367" s="4"/>
      <c r="AQ367" s="6"/>
      <c r="AR367" s="9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>
      <c r="A368" s="1"/>
      <c r="B368" s="2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5"/>
      <c r="AJ368" s="6"/>
      <c r="AK368" s="6"/>
      <c r="AL368" s="6"/>
      <c r="AM368" s="6"/>
      <c r="AN368" s="11"/>
      <c r="AO368" s="129"/>
      <c r="AP368" s="4"/>
      <c r="AQ368" s="6"/>
      <c r="AR368" s="9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>
      <c r="A369" s="1"/>
      <c r="B369" s="2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5"/>
      <c r="AJ369" s="6"/>
      <c r="AK369" s="6"/>
      <c r="AL369" s="6"/>
      <c r="AM369" s="6"/>
      <c r="AN369" s="11"/>
      <c r="AO369" s="129"/>
      <c r="AP369" s="4"/>
      <c r="AQ369" s="6"/>
      <c r="AR369" s="9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>
      <c r="A370" s="1"/>
      <c r="B370" s="2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5"/>
      <c r="AJ370" s="6"/>
      <c r="AK370" s="6"/>
      <c r="AL370" s="6"/>
      <c r="AM370" s="6"/>
      <c r="AN370" s="11"/>
      <c r="AO370" s="129"/>
      <c r="AP370" s="4"/>
      <c r="AQ370" s="6"/>
      <c r="AR370" s="9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>
      <c r="A371" s="1"/>
      <c r="B371" s="2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5"/>
      <c r="AJ371" s="6"/>
      <c r="AK371" s="6"/>
      <c r="AL371" s="6"/>
      <c r="AM371" s="6"/>
      <c r="AN371" s="11"/>
      <c r="AO371" s="129"/>
      <c r="AP371" s="4"/>
      <c r="AQ371" s="6"/>
      <c r="AR371" s="9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>
      <c r="A372" s="1"/>
      <c r="B372" s="2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5"/>
      <c r="AJ372" s="6"/>
      <c r="AK372" s="6"/>
      <c r="AL372" s="6"/>
      <c r="AM372" s="6"/>
      <c r="AN372" s="11"/>
      <c r="AO372" s="129"/>
      <c r="AP372" s="4"/>
      <c r="AQ372" s="6"/>
      <c r="AR372" s="9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>
      <c r="A373" s="1"/>
      <c r="B373" s="2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5"/>
      <c r="AJ373" s="6"/>
      <c r="AK373" s="6"/>
      <c r="AL373" s="6"/>
      <c r="AM373" s="6"/>
      <c r="AN373" s="11"/>
      <c r="AO373" s="129"/>
      <c r="AP373" s="4"/>
      <c r="AQ373" s="6"/>
      <c r="AR373" s="9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>
      <c r="A374" s="1"/>
      <c r="B374" s="2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5"/>
      <c r="AJ374" s="6"/>
      <c r="AK374" s="6"/>
      <c r="AL374" s="6"/>
      <c r="AM374" s="6"/>
      <c r="AN374" s="11"/>
      <c r="AO374" s="129"/>
      <c r="AP374" s="4"/>
      <c r="AQ374" s="6"/>
      <c r="AR374" s="9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>
      <c r="A375" s="1"/>
      <c r="B375" s="2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5"/>
      <c r="AJ375" s="6"/>
      <c r="AK375" s="6"/>
      <c r="AL375" s="6"/>
      <c r="AM375" s="6"/>
      <c r="AN375" s="11"/>
      <c r="AO375" s="129"/>
      <c r="AP375" s="4"/>
      <c r="AQ375" s="6"/>
      <c r="AR375" s="9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>
      <c r="A376" s="1"/>
      <c r="B376" s="2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5"/>
      <c r="AJ376" s="6"/>
      <c r="AK376" s="6"/>
      <c r="AL376" s="6"/>
      <c r="AM376" s="6"/>
      <c r="AN376" s="11"/>
      <c r="AO376" s="129"/>
      <c r="AP376" s="4"/>
      <c r="AQ376" s="6"/>
      <c r="AR376" s="9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>
      <c r="A377" s="1"/>
      <c r="B377" s="2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5"/>
      <c r="AJ377" s="6"/>
      <c r="AK377" s="6"/>
      <c r="AL377" s="6"/>
      <c r="AM377" s="6"/>
      <c r="AN377" s="11"/>
      <c r="AO377" s="129"/>
      <c r="AP377" s="4"/>
      <c r="AQ377" s="6"/>
      <c r="AR377" s="9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>
      <c r="A378" s="1"/>
      <c r="B378" s="2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5"/>
      <c r="AJ378" s="6"/>
      <c r="AK378" s="6"/>
      <c r="AL378" s="6"/>
      <c r="AM378" s="6"/>
      <c r="AN378" s="11"/>
      <c r="AO378" s="129"/>
      <c r="AP378" s="4"/>
      <c r="AQ378" s="6"/>
      <c r="AR378" s="9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>
      <c r="A379" s="1"/>
      <c r="B379" s="2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5"/>
      <c r="AJ379" s="6"/>
      <c r="AK379" s="6"/>
      <c r="AL379" s="6"/>
      <c r="AM379" s="6"/>
      <c r="AN379" s="11"/>
      <c r="AO379" s="129"/>
      <c r="AP379" s="4"/>
      <c r="AQ379" s="6"/>
      <c r="AR379" s="9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>
      <c r="A380" s="1"/>
      <c r="B380" s="2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5"/>
      <c r="AJ380" s="6"/>
      <c r="AK380" s="6"/>
      <c r="AL380" s="6"/>
      <c r="AM380" s="6"/>
      <c r="AN380" s="11"/>
      <c r="AO380" s="129"/>
      <c r="AP380" s="4"/>
      <c r="AQ380" s="6"/>
      <c r="AR380" s="9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>
      <c r="A381" s="1"/>
      <c r="B381" s="2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5"/>
      <c r="AJ381" s="6"/>
      <c r="AK381" s="6"/>
      <c r="AL381" s="6"/>
      <c r="AM381" s="6"/>
      <c r="AN381" s="11"/>
      <c r="AO381" s="129"/>
      <c r="AP381" s="4"/>
      <c r="AQ381" s="6"/>
      <c r="AR381" s="9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>
      <c r="A382" s="1"/>
      <c r="B382" s="2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5"/>
      <c r="AJ382" s="6"/>
      <c r="AK382" s="6"/>
      <c r="AL382" s="6"/>
      <c r="AM382" s="6"/>
      <c r="AN382" s="11"/>
      <c r="AO382" s="129"/>
      <c r="AP382" s="4"/>
      <c r="AQ382" s="6"/>
      <c r="AR382" s="9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>
      <c r="A383" s="1"/>
      <c r="B383" s="2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5"/>
      <c r="AJ383" s="6"/>
      <c r="AK383" s="6"/>
      <c r="AL383" s="6"/>
      <c r="AM383" s="6"/>
      <c r="AN383" s="11"/>
      <c r="AO383" s="129"/>
      <c r="AP383" s="4"/>
      <c r="AQ383" s="6"/>
      <c r="AR383" s="9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>
      <c r="A384" s="1"/>
      <c r="B384" s="2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5"/>
      <c r="AJ384" s="6"/>
      <c r="AK384" s="6"/>
      <c r="AL384" s="6"/>
      <c r="AM384" s="6"/>
      <c r="AN384" s="11"/>
      <c r="AO384" s="129"/>
      <c r="AP384" s="4"/>
      <c r="AQ384" s="6"/>
      <c r="AR384" s="9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>
      <c r="A385" s="1"/>
      <c r="B385" s="2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5"/>
      <c r="AJ385" s="6"/>
      <c r="AK385" s="6"/>
      <c r="AL385" s="6"/>
      <c r="AM385" s="6"/>
      <c r="AN385" s="11"/>
      <c r="AO385" s="129"/>
      <c r="AP385" s="4"/>
      <c r="AQ385" s="6"/>
      <c r="AR385" s="9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>
      <c r="A386" s="1"/>
      <c r="B386" s="2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5"/>
      <c r="AJ386" s="6"/>
      <c r="AK386" s="6"/>
      <c r="AL386" s="6"/>
      <c r="AM386" s="6"/>
      <c r="AN386" s="11"/>
      <c r="AO386" s="129"/>
      <c r="AP386" s="4"/>
      <c r="AQ386" s="6"/>
      <c r="AR386" s="9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>
      <c r="A387" s="1"/>
      <c r="B387" s="2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5"/>
      <c r="AJ387" s="6"/>
      <c r="AK387" s="6"/>
      <c r="AL387" s="6"/>
      <c r="AM387" s="6"/>
      <c r="AN387" s="11"/>
      <c r="AO387" s="129"/>
      <c r="AP387" s="4"/>
      <c r="AQ387" s="6"/>
      <c r="AR387" s="9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>
      <c r="A388" s="1"/>
      <c r="B388" s="2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5"/>
      <c r="AJ388" s="6"/>
      <c r="AK388" s="6"/>
      <c r="AL388" s="6"/>
      <c r="AM388" s="6"/>
      <c r="AN388" s="11"/>
      <c r="AO388" s="129"/>
      <c r="AP388" s="4"/>
      <c r="AQ388" s="6"/>
      <c r="AR388" s="9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>
      <c r="A389" s="1"/>
      <c r="B389" s="2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5"/>
      <c r="AJ389" s="6"/>
      <c r="AK389" s="6"/>
      <c r="AL389" s="6"/>
      <c r="AM389" s="6"/>
      <c r="AN389" s="11"/>
      <c r="AO389" s="129"/>
      <c r="AP389" s="4"/>
      <c r="AQ389" s="6"/>
      <c r="AR389" s="9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>
      <c r="A390" s="1"/>
      <c r="B390" s="2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5"/>
      <c r="AJ390" s="6"/>
      <c r="AK390" s="6"/>
      <c r="AL390" s="6"/>
      <c r="AM390" s="6"/>
      <c r="AN390" s="11"/>
      <c r="AO390" s="129"/>
      <c r="AP390" s="4"/>
      <c r="AQ390" s="6"/>
      <c r="AR390" s="9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>
      <c r="A391" s="1"/>
      <c r="B391" s="2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5"/>
      <c r="AJ391" s="6"/>
      <c r="AK391" s="6"/>
      <c r="AL391" s="6"/>
      <c r="AM391" s="6"/>
      <c r="AN391" s="11"/>
      <c r="AO391" s="129"/>
      <c r="AP391" s="4"/>
      <c r="AQ391" s="6"/>
      <c r="AR391" s="9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>
      <c r="A392" s="1"/>
      <c r="B392" s="2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5"/>
      <c r="AJ392" s="6"/>
      <c r="AK392" s="6"/>
      <c r="AL392" s="6"/>
      <c r="AM392" s="6"/>
      <c r="AN392" s="11"/>
      <c r="AO392" s="129"/>
      <c r="AP392" s="4"/>
      <c r="AQ392" s="6"/>
      <c r="AR392" s="9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>
      <c r="A393" s="1"/>
      <c r="B393" s="2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5"/>
      <c r="AJ393" s="6"/>
      <c r="AK393" s="6"/>
      <c r="AL393" s="6"/>
      <c r="AM393" s="6"/>
      <c r="AN393" s="11"/>
      <c r="AO393" s="129"/>
      <c r="AP393" s="4"/>
      <c r="AQ393" s="6"/>
      <c r="AR393" s="9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>
      <c r="A394" s="1"/>
      <c r="B394" s="2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5"/>
      <c r="AJ394" s="6"/>
      <c r="AK394" s="6"/>
      <c r="AL394" s="6"/>
      <c r="AM394" s="6"/>
      <c r="AN394" s="11"/>
      <c r="AO394" s="129"/>
      <c r="AP394" s="4"/>
      <c r="AQ394" s="6"/>
      <c r="AR394" s="9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>
      <c r="A395" s="1"/>
      <c r="B395" s="2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5"/>
      <c r="AJ395" s="6"/>
      <c r="AK395" s="6"/>
      <c r="AL395" s="6"/>
      <c r="AM395" s="6"/>
      <c r="AN395" s="11"/>
      <c r="AO395" s="129"/>
      <c r="AP395" s="4"/>
      <c r="AQ395" s="6"/>
      <c r="AR395" s="9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>
      <c r="A396" s="1"/>
      <c r="B396" s="2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5"/>
      <c r="AJ396" s="6"/>
      <c r="AK396" s="6"/>
      <c r="AL396" s="6"/>
      <c r="AM396" s="6"/>
      <c r="AN396" s="11"/>
      <c r="AO396" s="129"/>
      <c r="AP396" s="4"/>
      <c r="AQ396" s="6"/>
      <c r="AR396" s="9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>
      <c r="A397" s="1"/>
      <c r="B397" s="2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5"/>
      <c r="AJ397" s="6"/>
      <c r="AK397" s="6"/>
      <c r="AL397" s="6"/>
      <c r="AM397" s="6"/>
      <c r="AN397" s="11"/>
      <c r="AO397" s="129"/>
      <c r="AP397" s="4"/>
      <c r="AQ397" s="6"/>
      <c r="AR397" s="9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>
      <c r="A398" s="1"/>
      <c r="B398" s="2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5"/>
      <c r="AJ398" s="6"/>
      <c r="AK398" s="6"/>
      <c r="AL398" s="6"/>
      <c r="AM398" s="6"/>
      <c r="AN398" s="11"/>
      <c r="AO398" s="129"/>
      <c r="AP398" s="4"/>
      <c r="AQ398" s="6"/>
      <c r="AR398" s="9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>
      <c r="A399" s="1"/>
      <c r="B399" s="2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5"/>
      <c r="AJ399" s="6"/>
      <c r="AK399" s="6"/>
      <c r="AL399" s="6"/>
      <c r="AM399" s="6"/>
      <c r="AN399" s="11"/>
      <c r="AO399" s="129"/>
      <c r="AP399" s="4"/>
      <c r="AQ399" s="6"/>
      <c r="AR399" s="9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>
      <c r="A400" s="1"/>
      <c r="B400" s="2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5"/>
      <c r="AJ400" s="6"/>
      <c r="AK400" s="6"/>
      <c r="AL400" s="6"/>
      <c r="AM400" s="6"/>
      <c r="AN400" s="11"/>
      <c r="AO400" s="129"/>
      <c r="AP400" s="4"/>
      <c r="AQ400" s="6"/>
      <c r="AR400" s="9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>
      <c r="A401" s="1"/>
      <c r="B401" s="2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5"/>
      <c r="AJ401" s="6"/>
      <c r="AK401" s="6"/>
      <c r="AL401" s="6"/>
      <c r="AM401" s="6"/>
      <c r="AN401" s="11"/>
      <c r="AO401" s="129"/>
      <c r="AP401" s="4"/>
      <c r="AQ401" s="6"/>
      <c r="AR401" s="9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>
      <c r="A402" s="1"/>
      <c r="B402" s="2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5"/>
      <c r="AJ402" s="6"/>
      <c r="AK402" s="6"/>
      <c r="AL402" s="6"/>
      <c r="AM402" s="6"/>
      <c r="AN402" s="11"/>
      <c r="AO402" s="129"/>
      <c r="AP402" s="4"/>
      <c r="AQ402" s="6"/>
      <c r="AR402" s="9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>
      <c r="A403" s="1"/>
      <c r="B403" s="2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5"/>
      <c r="AJ403" s="6"/>
      <c r="AK403" s="6"/>
      <c r="AL403" s="6"/>
      <c r="AM403" s="6"/>
      <c r="AN403" s="11"/>
      <c r="AO403" s="129"/>
      <c r="AP403" s="4"/>
      <c r="AQ403" s="6"/>
      <c r="AR403" s="9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>
      <c r="A404" s="1"/>
      <c r="B404" s="2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5"/>
      <c r="AJ404" s="6"/>
      <c r="AK404" s="6"/>
      <c r="AL404" s="6"/>
      <c r="AM404" s="6"/>
      <c r="AN404" s="11"/>
      <c r="AO404" s="129"/>
      <c r="AP404" s="4"/>
      <c r="AQ404" s="6"/>
      <c r="AR404" s="9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>
      <c r="A405" s="1"/>
      <c r="B405" s="2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5"/>
      <c r="AJ405" s="6"/>
      <c r="AK405" s="6"/>
      <c r="AL405" s="6"/>
      <c r="AM405" s="6"/>
      <c r="AN405" s="11"/>
      <c r="AO405" s="129"/>
      <c r="AP405" s="4"/>
      <c r="AQ405" s="6"/>
      <c r="AR405" s="9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>
      <c r="A406" s="1"/>
      <c r="B406" s="2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5"/>
      <c r="AJ406" s="6"/>
      <c r="AK406" s="6"/>
      <c r="AL406" s="6"/>
      <c r="AM406" s="6"/>
      <c r="AN406" s="11"/>
      <c r="AO406" s="129"/>
      <c r="AP406" s="4"/>
      <c r="AQ406" s="6"/>
      <c r="AR406" s="9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>
      <c r="A407" s="1"/>
      <c r="B407" s="2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5"/>
      <c r="AJ407" s="6"/>
      <c r="AK407" s="6"/>
      <c r="AL407" s="6"/>
      <c r="AM407" s="6"/>
      <c r="AN407" s="11"/>
      <c r="AO407" s="129"/>
      <c r="AP407" s="4"/>
      <c r="AQ407" s="6"/>
      <c r="AR407" s="9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>
      <c r="A408" s="1"/>
      <c r="B408" s="2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5"/>
      <c r="AJ408" s="6"/>
      <c r="AK408" s="6"/>
      <c r="AL408" s="6"/>
      <c r="AM408" s="6"/>
      <c r="AN408" s="11"/>
      <c r="AO408" s="129"/>
      <c r="AP408" s="4"/>
      <c r="AQ408" s="6"/>
      <c r="AR408" s="9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>
      <c r="A409" s="1"/>
      <c r="B409" s="2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5"/>
      <c r="AJ409" s="6"/>
      <c r="AK409" s="6"/>
      <c r="AL409" s="6"/>
      <c r="AM409" s="6"/>
      <c r="AN409" s="11"/>
      <c r="AO409" s="129"/>
      <c r="AP409" s="4"/>
      <c r="AQ409" s="6"/>
      <c r="AR409" s="9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>
      <c r="A410" s="1"/>
      <c r="B410" s="2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5"/>
      <c r="AJ410" s="6"/>
      <c r="AK410" s="6"/>
      <c r="AL410" s="6"/>
      <c r="AM410" s="6"/>
      <c r="AN410" s="11"/>
      <c r="AO410" s="129"/>
      <c r="AP410" s="4"/>
      <c r="AQ410" s="6"/>
      <c r="AR410" s="9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>
      <c r="A411" s="1"/>
      <c r="B411" s="2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5"/>
      <c r="AJ411" s="6"/>
      <c r="AK411" s="6"/>
      <c r="AL411" s="6"/>
      <c r="AM411" s="6"/>
      <c r="AN411" s="11"/>
      <c r="AO411" s="129"/>
      <c r="AP411" s="4"/>
      <c r="AQ411" s="6"/>
      <c r="AR411" s="9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>
      <c r="A412" s="1"/>
      <c r="B412" s="2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5"/>
      <c r="AJ412" s="6"/>
      <c r="AK412" s="6"/>
      <c r="AL412" s="6"/>
      <c r="AM412" s="6"/>
      <c r="AN412" s="11"/>
      <c r="AO412" s="129"/>
      <c r="AP412" s="4"/>
      <c r="AQ412" s="6"/>
      <c r="AR412" s="9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>
      <c r="A413" s="1"/>
      <c r="B413" s="2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5"/>
      <c r="AJ413" s="6"/>
      <c r="AK413" s="6"/>
      <c r="AL413" s="6"/>
      <c r="AM413" s="6"/>
      <c r="AN413" s="11"/>
      <c r="AO413" s="129"/>
      <c r="AP413" s="4"/>
      <c r="AQ413" s="6"/>
      <c r="AR413" s="9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>
      <c r="A414" s="1"/>
      <c r="B414" s="2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5"/>
      <c r="AJ414" s="6"/>
      <c r="AK414" s="6"/>
      <c r="AL414" s="6"/>
      <c r="AM414" s="6"/>
      <c r="AN414" s="11"/>
      <c r="AO414" s="129"/>
      <c r="AP414" s="4"/>
      <c r="AQ414" s="6"/>
      <c r="AR414" s="9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>
      <c r="A415" s="1"/>
      <c r="B415" s="2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5"/>
      <c r="AJ415" s="6"/>
      <c r="AK415" s="6"/>
      <c r="AL415" s="6"/>
      <c r="AM415" s="6"/>
      <c r="AN415" s="11"/>
      <c r="AO415" s="129"/>
      <c r="AP415" s="4"/>
      <c r="AQ415" s="6"/>
      <c r="AR415" s="9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>
      <c r="A416" s="1"/>
      <c r="B416" s="2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5"/>
      <c r="AJ416" s="6"/>
      <c r="AK416" s="6"/>
      <c r="AL416" s="6"/>
      <c r="AM416" s="6"/>
      <c r="AN416" s="11"/>
      <c r="AO416" s="129"/>
      <c r="AP416" s="4"/>
      <c r="AQ416" s="6"/>
      <c r="AR416" s="9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>
      <c r="A417" s="1"/>
      <c r="B417" s="2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5"/>
      <c r="AJ417" s="6"/>
      <c r="AK417" s="6"/>
      <c r="AL417" s="6"/>
      <c r="AM417" s="6"/>
      <c r="AN417" s="11"/>
      <c r="AO417" s="129"/>
      <c r="AP417" s="4"/>
      <c r="AQ417" s="6"/>
      <c r="AR417" s="9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>
      <c r="A418" s="1"/>
      <c r="B418" s="2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5"/>
      <c r="AJ418" s="6"/>
      <c r="AK418" s="6"/>
      <c r="AL418" s="6"/>
      <c r="AM418" s="6"/>
      <c r="AN418" s="11"/>
      <c r="AO418" s="129"/>
      <c r="AP418" s="4"/>
      <c r="AQ418" s="6"/>
      <c r="AR418" s="9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>
      <c r="A419" s="1"/>
      <c r="B419" s="2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5"/>
      <c r="AJ419" s="6"/>
      <c r="AK419" s="6"/>
      <c r="AL419" s="6"/>
      <c r="AM419" s="6"/>
      <c r="AN419" s="11"/>
      <c r="AO419" s="129"/>
      <c r="AP419" s="4"/>
      <c r="AQ419" s="6"/>
      <c r="AR419" s="9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>
      <c r="A420" s="1"/>
      <c r="B420" s="2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5"/>
      <c r="AJ420" s="6"/>
      <c r="AK420" s="6"/>
      <c r="AL420" s="6"/>
      <c r="AM420" s="6"/>
      <c r="AN420" s="11"/>
      <c r="AO420" s="129"/>
      <c r="AP420" s="4"/>
      <c r="AQ420" s="6"/>
      <c r="AR420" s="9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>
      <c r="A421" s="1"/>
      <c r="B421" s="2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5"/>
      <c r="AJ421" s="6"/>
      <c r="AK421" s="6"/>
      <c r="AL421" s="6"/>
      <c r="AM421" s="6"/>
      <c r="AN421" s="11"/>
      <c r="AO421" s="129"/>
      <c r="AP421" s="4"/>
      <c r="AQ421" s="6"/>
      <c r="AR421" s="9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>
      <c r="A422" s="1"/>
      <c r="B422" s="2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5"/>
      <c r="AJ422" s="6"/>
      <c r="AK422" s="6"/>
      <c r="AL422" s="6"/>
      <c r="AM422" s="6"/>
      <c r="AN422" s="11"/>
      <c r="AO422" s="129"/>
      <c r="AP422" s="4"/>
      <c r="AQ422" s="6"/>
      <c r="AR422" s="9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>
      <c r="A423" s="1"/>
      <c r="B423" s="2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5"/>
      <c r="AJ423" s="6"/>
      <c r="AK423" s="6"/>
      <c r="AL423" s="6"/>
      <c r="AM423" s="6"/>
      <c r="AN423" s="11"/>
      <c r="AO423" s="129"/>
      <c r="AP423" s="4"/>
      <c r="AQ423" s="6"/>
      <c r="AR423" s="9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</row>
    <row r="424" spans="1:57">
      <c r="A424" s="1"/>
      <c r="B424" s="2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5"/>
      <c r="AJ424" s="6"/>
      <c r="AK424" s="6"/>
      <c r="AL424" s="6"/>
      <c r="AM424" s="6"/>
      <c r="AN424" s="11"/>
      <c r="AO424" s="129"/>
      <c r="AP424" s="4"/>
      <c r="AQ424" s="6"/>
      <c r="AR424" s="9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</row>
    <row r="425" spans="1:57">
      <c r="A425" s="1"/>
      <c r="B425" s="2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5"/>
      <c r="AJ425" s="6"/>
      <c r="AK425" s="6"/>
      <c r="AL425" s="6"/>
      <c r="AM425" s="6"/>
      <c r="AN425" s="11"/>
      <c r="AO425" s="129"/>
      <c r="AP425" s="4"/>
      <c r="AQ425" s="6"/>
      <c r="AR425" s="9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</row>
    <row r="426" spans="1:57">
      <c r="A426" s="1"/>
      <c r="B426" s="2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5"/>
      <c r="AJ426" s="6"/>
      <c r="AK426" s="6"/>
      <c r="AL426" s="6"/>
      <c r="AM426" s="6"/>
      <c r="AN426" s="11"/>
      <c r="AO426" s="129"/>
      <c r="AP426" s="4"/>
      <c r="AQ426" s="6"/>
      <c r="AR426" s="9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</row>
    <row r="427" spans="1:57">
      <c r="A427" s="1"/>
      <c r="B427" s="2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5"/>
      <c r="AJ427" s="6"/>
      <c r="AK427" s="6"/>
      <c r="AL427" s="6"/>
      <c r="AM427" s="6"/>
      <c r="AN427" s="11"/>
      <c r="AO427" s="129"/>
      <c r="AP427" s="4"/>
      <c r="AQ427" s="6"/>
      <c r="AR427" s="9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</row>
    <row r="428" spans="1:57">
      <c r="A428" s="1"/>
      <c r="B428" s="2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5"/>
      <c r="AJ428" s="6"/>
      <c r="AK428" s="6"/>
      <c r="AL428" s="6"/>
      <c r="AM428" s="6"/>
      <c r="AN428" s="11"/>
      <c r="AO428" s="129"/>
      <c r="AP428" s="4"/>
      <c r="AQ428" s="6"/>
      <c r="AR428" s="9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</row>
    <row r="429" spans="1:57">
      <c r="A429" s="1"/>
      <c r="B429" s="2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5"/>
      <c r="AJ429" s="6"/>
      <c r="AK429" s="6"/>
      <c r="AL429" s="6"/>
      <c r="AM429" s="6"/>
      <c r="AN429" s="11"/>
      <c r="AO429" s="129"/>
      <c r="AP429" s="4"/>
      <c r="AQ429" s="6"/>
      <c r="AR429" s="9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</row>
    <row r="430" spans="1:57">
      <c r="A430" s="1"/>
      <c r="B430" s="2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5"/>
      <c r="AJ430" s="6"/>
      <c r="AK430" s="6"/>
      <c r="AL430" s="6"/>
      <c r="AM430" s="6"/>
      <c r="AN430" s="11"/>
      <c r="AO430" s="129"/>
      <c r="AP430" s="4"/>
      <c r="AQ430" s="6"/>
      <c r="AR430" s="9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</row>
    <row r="431" spans="1:57">
      <c r="A431" s="1"/>
      <c r="B431" s="2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5"/>
      <c r="AJ431" s="6"/>
      <c r="AK431" s="6"/>
      <c r="AL431" s="6"/>
      <c r="AM431" s="6"/>
      <c r="AN431" s="11"/>
      <c r="AO431" s="129"/>
      <c r="AP431" s="4"/>
      <c r="AQ431" s="6"/>
      <c r="AR431" s="9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</row>
    <row r="432" spans="1:57">
      <c r="A432" s="1"/>
      <c r="B432" s="2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5"/>
      <c r="AJ432" s="6"/>
      <c r="AK432" s="6"/>
      <c r="AL432" s="6"/>
      <c r="AM432" s="6"/>
      <c r="AN432" s="11"/>
      <c r="AO432" s="129"/>
      <c r="AP432" s="4"/>
      <c r="AQ432" s="6"/>
      <c r="AR432" s="9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</row>
    <row r="433" spans="1:57">
      <c r="A433" s="1"/>
      <c r="B433" s="2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5"/>
      <c r="AJ433" s="6"/>
      <c r="AK433" s="6"/>
      <c r="AL433" s="6"/>
      <c r="AM433" s="6"/>
      <c r="AN433" s="11"/>
      <c r="AO433" s="129"/>
      <c r="AP433" s="4"/>
      <c r="AQ433" s="6"/>
      <c r="AR433" s="9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</row>
    <row r="434" spans="1:57">
      <c r="A434" s="1"/>
      <c r="B434" s="2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5"/>
      <c r="AJ434" s="6"/>
      <c r="AK434" s="6"/>
      <c r="AL434" s="6"/>
      <c r="AM434" s="6"/>
      <c r="AN434" s="11"/>
      <c r="AO434" s="129"/>
      <c r="AP434" s="4"/>
      <c r="AQ434" s="6"/>
      <c r="AR434" s="9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</row>
    <row r="435" spans="1:57">
      <c r="A435" s="1"/>
      <c r="B435" s="2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5"/>
      <c r="AJ435" s="6"/>
      <c r="AK435" s="6"/>
      <c r="AL435" s="6"/>
      <c r="AM435" s="6"/>
      <c r="AN435" s="11"/>
      <c r="AO435" s="129"/>
      <c r="AP435" s="4"/>
      <c r="AQ435" s="6"/>
      <c r="AR435" s="9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</row>
    <row r="436" spans="1:57">
      <c r="A436" s="1"/>
      <c r="B436" s="2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5"/>
      <c r="AJ436" s="6"/>
      <c r="AK436" s="6"/>
      <c r="AL436" s="6"/>
      <c r="AM436" s="6"/>
      <c r="AN436" s="11"/>
      <c r="AO436" s="129"/>
      <c r="AP436" s="4"/>
      <c r="AQ436" s="6"/>
      <c r="AR436" s="9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</row>
    <row r="437" spans="1:57">
      <c r="A437" s="1"/>
      <c r="B437" s="2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5"/>
      <c r="AJ437" s="6"/>
      <c r="AK437" s="6"/>
      <c r="AL437" s="6"/>
      <c r="AM437" s="6"/>
      <c r="AN437" s="11"/>
      <c r="AO437" s="129"/>
      <c r="AP437" s="4"/>
      <c r="AQ437" s="6"/>
      <c r="AR437" s="9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</row>
    <row r="438" spans="1:57">
      <c r="A438" s="1"/>
      <c r="B438" s="2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5"/>
      <c r="AJ438" s="6"/>
      <c r="AK438" s="6"/>
      <c r="AL438" s="6"/>
      <c r="AM438" s="6"/>
      <c r="AN438" s="11"/>
      <c r="AO438" s="129"/>
      <c r="AP438" s="4"/>
      <c r="AQ438" s="6"/>
      <c r="AR438" s="9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</row>
    <row r="439" spans="1:57">
      <c r="A439" s="1"/>
      <c r="B439" s="2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5"/>
      <c r="AJ439" s="6"/>
      <c r="AK439" s="6"/>
      <c r="AL439" s="6"/>
      <c r="AM439" s="6"/>
      <c r="AN439" s="11"/>
      <c r="AO439" s="129"/>
      <c r="AP439" s="4"/>
      <c r="AQ439" s="6"/>
      <c r="AR439" s="9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</row>
    <row r="440" spans="1:57">
      <c r="A440" s="1"/>
      <c r="B440" s="2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5"/>
      <c r="AJ440" s="6"/>
      <c r="AK440" s="6"/>
      <c r="AL440" s="6"/>
      <c r="AM440" s="6"/>
      <c r="AN440" s="11"/>
      <c r="AO440" s="129"/>
      <c r="AP440" s="4"/>
      <c r="AQ440" s="6"/>
      <c r="AR440" s="9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</row>
    <row r="441" spans="1:57">
      <c r="A441" s="1"/>
      <c r="B441" s="2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5"/>
      <c r="AJ441" s="6"/>
      <c r="AK441" s="6"/>
      <c r="AL441" s="6"/>
      <c r="AM441" s="6"/>
      <c r="AN441" s="11"/>
      <c r="AO441" s="129"/>
      <c r="AP441" s="4"/>
      <c r="AQ441" s="6"/>
      <c r="AR441" s="9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</row>
    <row r="442" spans="1:57">
      <c r="A442" s="1"/>
      <c r="B442" s="2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5"/>
      <c r="AJ442" s="6"/>
      <c r="AK442" s="6"/>
      <c r="AL442" s="6"/>
      <c r="AM442" s="6"/>
      <c r="AN442" s="11"/>
      <c r="AO442" s="129"/>
      <c r="AP442" s="4"/>
      <c r="AQ442" s="6"/>
      <c r="AR442" s="9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</row>
    <row r="443" spans="1:57">
      <c r="A443" s="1"/>
      <c r="B443" s="2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5"/>
      <c r="AJ443" s="6"/>
      <c r="AK443" s="6"/>
      <c r="AL443" s="6"/>
      <c r="AM443" s="6"/>
      <c r="AN443" s="11"/>
      <c r="AO443" s="129"/>
      <c r="AP443" s="4"/>
      <c r="AQ443" s="6"/>
      <c r="AR443" s="9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</row>
    <row r="444" spans="1:57">
      <c r="A444" s="1"/>
      <c r="B444" s="2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5"/>
      <c r="AJ444" s="6"/>
      <c r="AK444" s="6"/>
      <c r="AL444" s="6"/>
      <c r="AM444" s="6"/>
      <c r="AN444" s="11"/>
      <c r="AO444" s="129"/>
      <c r="AP444" s="4"/>
      <c r="AQ444" s="6"/>
      <c r="AR444" s="9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</row>
    <row r="445" spans="1:57">
      <c r="A445" s="1"/>
      <c r="B445" s="2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5"/>
      <c r="AJ445" s="6"/>
      <c r="AK445" s="6"/>
      <c r="AL445" s="6"/>
      <c r="AM445" s="6"/>
      <c r="AN445" s="11"/>
      <c r="AO445" s="129"/>
      <c r="AP445" s="4"/>
      <c r="AQ445" s="6"/>
      <c r="AR445" s="9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</row>
    <row r="446" spans="1:57">
      <c r="A446" s="1"/>
      <c r="B446" s="2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5"/>
      <c r="AJ446" s="6"/>
      <c r="AK446" s="6"/>
      <c r="AL446" s="6"/>
      <c r="AM446" s="6"/>
      <c r="AN446" s="11"/>
      <c r="AO446" s="129"/>
      <c r="AP446" s="4"/>
      <c r="AQ446" s="6"/>
      <c r="AR446" s="9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</row>
    <row r="447" spans="1:57">
      <c r="A447" s="1"/>
      <c r="B447" s="2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5"/>
      <c r="AJ447" s="6"/>
      <c r="AK447" s="6"/>
      <c r="AL447" s="6"/>
      <c r="AM447" s="6"/>
      <c r="AN447" s="11"/>
      <c r="AO447" s="129"/>
      <c r="AP447" s="4"/>
      <c r="AQ447" s="6"/>
      <c r="AR447" s="9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</row>
    <row r="448" spans="1:57">
      <c r="A448" s="1"/>
      <c r="B448" s="2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5"/>
      <c r="AJ448" s="6"/>
      <c r="AK448" s="6"/>
      <c r="AL448" s="6"/>
      <c r="AM448" s="6"/>
      <c r="AN448" s="11"/>
      <c r="AO448" s="129"/>
      <c r="AP448" s="4"/>
      <c r="AQ448" s="6"/>
      <c r="AR448" s="9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</row>
    <row r="449" spans="1:57">
      <c r="A449" s="1"/>
      <c r="B449" s="2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5"/>
      <c r="AJ449" s="6"/>
      <c r="AK449" s="6"/>
      <c r="AL449" s="6"/>
      <c r="AM449" s="6"/>
      <c r="AN449" s="11"/>
      <c r="AO449" s="129"/>
      <c r="AP449" s="4"/>
      <c r="AQ449" s="6"/>
      <c r="AR449" s="9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</row>
    <row r="450" spans="1:57">
      <c r="A450" s="1"/>
      <c r="B450" s="2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5"/>
      <c r="AJ450" s="6"/>
      <c r="AK450" s="6"/>
      <c r="AL450" s="6"/>
      <c r="AM450" s="6"/>
      <c r="AN450" s="11"/>
      <c r="AO450" s="129"/>
      <c r="AP450" s="4"/>
      <c r="AQ450" s="6"/>
      <c r="AR450" s="9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</row>
    <row r="451" spans="1:57">
      <c r="A451" s="1"/>
      <c r="B451" s="2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5"/>
      <c r="AJ451" s="6"/>
      <c r="AK451" s="6"/>
      <c r="AL451" s="6"/>
      <c r="AM451" s="6"/>
      <c r="AN451" s="11"/>
      <c r="AO451" s="129"/>
      <c r="AP451" s="4"/>
      <c r="AQ451" s="6"/>
      <c r="AR451" s="9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</row>
    <row r="452" spans="1:57">
      <c r="A452" s="1"/>
      <c r="B452" s="2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5"/>
      <c r="AJ452" s="6"/>
      <c r="AK452" s="6"/>
      <c r="AL452" s="6"/>
      <c r="AM452" s="6"/>
      <c r="AN452" s="11"/>
      <c r="AO452" s="129"/>
      <c r="AP452" s="4"/>
      <c r="AQ452" s="6"/>
      <c r="AR452" s="9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</row>
    <row r="453" spans="1:57">
      <c r="A453" s="1"/>
      <c r="B453" s="2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5"/>
      <c r="AJ453" s="6"/>
      <c r="AK453" s="6"/>
      <c r="AL453" s="6"/>
      <c r="AM453" s="6"/>
      <c r="AN453" s="11"/>
      <c r="AO453" s="129"/>
      <c r="AP453" s="4"/>
      <c r="AQ453" s="6"/>
      <c r="AR453" s="9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</row>
    <row r="454" spans="1:57">
      <c r="A454" s="1"/>
      <c r="B454" s="2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5"/>
      <c r="AJ454" s="6"/>
      <c r="AK454" s="6"/>
      <c r="AL454" s="6"/>
      <c r="AM454" s="6"/>
      <c r="AN454" s="11"/>
      <c r="AO454" s="129"/>
      <c r="AP454" s="4"/>
      <c r="AQ454" s="6"/>
      <c r="AR454" s="9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</row>
    <row r="455" spans="1:57">
      <c r="A455" s="1"/>
      <c r="B455" s="2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5"/>
      <c r="AJ455" s="6"/>
      <c r="AK455" s="6"/>
      <c r="AL455" s="6"/>
      <c r="AM455" s="6"/>
      <c r="AN455" s="11"/>
      <c r="AO455" s="129"/>
      <c r="AP455" s="4"/>
      <c r="AQ455" s="6"/>
      <c r="AR455" s="9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</row>
    <row r="456" spans="1:57">
      <c r="A456" s="1"/>
      <c r="B456" s="2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5"/>
      <c r="AJ456" s="6"/>
      <c r="AK456" s="6"/>
      <c r="AL456" s="6"/>
      <c r="AM456" s="6"/>
      <c r="AN456" s="11"/>
      <c r="AO456" s="129"/>
      <c r="AP456" s="4"/>
      <c r="AQ456" s="6"/>
      <c r="AR456" s="9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</row>
    <row r="457" spans="1:57">
      <c r="A457" s="1"/>
      <c r="B457" s="2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5"/>
      <c r="AJ457" s="6"/>
      <c r="AK457" s="6"/>
      <c r="AL457" s="6"/>
      <c r="AM457" s="6"/>
      <c r="AN457" s="11"/>
      <c r="AO457" s="129"/>
      <c r="AP457" s="4"/>
      <c r="AQ457" s="6"/>
      <c r="AR457" s="9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</row>
    <row r="458" spans="1:57">
      <c r="A458" s="1"/>
      <c r="B458" s="2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5"/>
      <c r="AJ458" s="6"/>
      <c r="AK458" s="6"/>
      <c r="AL458" s="6"/>
      <c r="AM458" s="6"/>
      <c r="AN458" s="11"/>
      <c r="AO458" s="129"/>
      <c r="AP458" s="4"/>
      <c r="AQ458" s="6"/>
      <c r="AR458" s="9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</row>
    <row r="459" spans="1:57">
      <c r="A459" s="1"/>
      <c r="B459" s="2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5"/>
      <c r="AJ459" s="6"/>
      <c r="AK459" s="6"/>
      <c r="AL459" s="6"/>
      <c r="AM459" s="6"/>
      <c r="AN459" s="11"/>
      <c r="AO459" s="129"/>
      <c r="AP459" s="4"/>
      <c r="AQ459" s="6"/>
      <c r="AR459" s="9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</row>
    <row r="460" spans="1:57">
      <c r="A460" s="1"/>
      <c r="B460" s="2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5"/>
      <c r="AJ460" s="6"/>
      <c r="AK460" s="6"/>
      <c r="AL460" s="6"/>
      <c r="AM460" s="6"/>
      <c r="AN460" s="11"/>
      <c r="AO460" s="129"/>
      <c r="AP460" s="4"/>
      <c r="AQ460" s="6"/>
      <c r="AR460" s="9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</row>
    <row r="461" spans="1:57">
      <c r="A461" s="1"/>
      <c r="B461" s="2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5"/>
      <c r="AJ461" s="6"/>
      <c r="AK461" s="6"/>
      <c r="AL461" s="6"/>
      <c r="AM461" s="6"/>
      <c r="AN461" s="11"/>
      <c r="AO461" s="129"/>
      <c r="AP461" s="4"/>
      <c r="AQ461" s="6"/>
      <c r="AR461" s="9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</row>
    <row r="462" spans="1:57">
      <c r="A462" s="1"/>
      <c r="B462" s="2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5"/>
      <c r="AJ462" s="6"/>
      <c r="AK462" s="6"/>
      <c r="AL462" s="6"/>
      <c r="AM462" s="6"/>
      <c r="AN462" s="11"/>
      <c r="AO462" s="129"/>
      <c r="AP462" s="4"/>
      <c r="AQ462" s="6"/>
      <c r="AR462" s="9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</row>
    <row r="463" spans="1:57">
      <c r="A463" s="1"/>
      <c r="B463" s="2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5"/>
      <c r="AJ463" s="6"/>
      <c r="AK463" s="6"/>
      <c r="AL463" s="6"/>
      <c r="AM463" s="6"/>
      <c r="AN463" s="11"/>
      <c r="AO463" s="129"/>
      <c r="AP463" s="4"/>
      <c r="AQ463" s="6"/>
      <c r="AR463" s="9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</row>
    <row r="464" spans="1:57">
      <c r="A464" s="1"/>
      <c r="B464" s="2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5"/>
      <c r="AJ464" s="6"/>
      <c r="AK464" s="6"/>
      <c r="AL464" s="6"/>
      <c r="AM464" s="6"/>
      <c r="AN464" s="11"/>
      <c r="AO464" s="129"/>
      <c r="AP464" s="4"/>
      <c r="AQ464" s="6"/>
      <c r="AR464" s="9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</row>
    <row r="465" spans="1:57">
      <c r="A465" s="1"/>
      <c r="B465" s="2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5"/>
      <c r="AJ465" s="6"/>
      <c r="AK465" s="6"/>
      <c r="AL465" s="6"/>
      <c r="AM465" s="6"/>
      <c r="AN465" s="11"/>
      <c r="AO465" s="129"/>
      <c r="AP465" s="4"/>
      <c r="AQ465" s="6"/>
      <c r="AR465" s="9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</row>
    <row r="466" spans="1:57">
      <c r="A466" s="1"/>
      <c r="B466" s="2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5"/>
      <c r="AJ466" s="6"/>
      <c r="AK466" s="6"/>
      <c r="AL466" s="6"/>
      <c r="AM466" s="6"/>
      <c r="AN466" s="11"/>
      <c r="AO466" s="129"/>
      <c r="AP466" s="4"/>
      <c r="AQ466" s="6"/>
      <c r="AR466" s="9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</row>
    <row r="467" spans="1:57">
      <c r="A467" s="1"/>
      <c r="B467" s="2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5"/>
      <c r="AJ467" s="6"/>
      <c r="AK467" s="6"/>
      <c r="AL467" s="6"/>
      <c r="AM467" s="6"/>
      <c r="AN467" s="11"/>
      <c r="AO467" s="129"/>
      <c r="AP467" s="4"/>
      <c r="AQ467" s="6"/>
      <c r="AR467" s="9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</row>
    <row r="468" spans="1:57">
      <c r="A468" s="1"/>
      <c r="B468" s="2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5"/>
      <c r="AJ468" s="6"/>
      <c r="AK468" s="6"/>
      <c r="AL468" s="6"/>
      <c r="AM468" s="6"/>
      <c r="AN468" s="11"/>
      <c r="AO468" s="129"/>
      <c r="AP468" s="4"/>
      <c r="AQ468" s="6"/>
      <c r="AR468" s="9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</row>
    <row r="469" spans="1:57">
      <c r="A469" s="1"/>
      <c r="B469" s="2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5"/>
      <c r="AJ469" s="6"/>
      <c r="AK469" s="6"/>
      <c r="AL469" s="6"/>
      <c r="AM469" s="6"/>
      <c r="AN469" s="11"/>
      <c r="AO469" s="129"/>
      <c r="AP469" s="4"/>
      <c r="AQ469" s="6"/>
      <c r="AR469" s="9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</row>
    <row r="470" spans="1:57">
      <c r="A470" s="1"/>
      <c r="B470" s="2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5"/>
      <c r="AJ470" s="6"/>
      <c r="AK470" s="6"/>
      <c r="AL470" s="6"/>
      <c r="AM470" s="6"/>
      <c r="AN470" s="11"/>
      <c r="AO470" s="129"/>
      <c r="AP470" s="4"/>
      <c r="AQ470" s="6"/>
      <c r="AR470" s="9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</row>
    <row r="471" spans="1:57">
      <c r="A471" s="1"/>
      <c r="B471" s="2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5"/>
      <c r="AJ471" s="6"/>
      <c r="AK471" s="6"/>
      <c r="AL471" s="6"/>
      <c r="AM471" s="6"/>
      <c r="AN471" s="11"/>
      <c r="AO471" s="129"/>
      <c r="AP471" s="4"/>
      <c r="AQ471" s="6"/>
      <c r="AR471" s="9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</row>
    <row r="472" spans="1:57">
      <c r="A472" s="1"/>
      <c r="B472" s="2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5"/>
      <c r="AJ472" s="6"/>
      <c r="AK472" s="6"/>
      <c r="AL472" s="6"/>
      <c r="AM472" s="6"/>
      <c r="AN472" s="11"/>
      <c r="AO472" s="129"/>
      <c r="AP472" s="4"/>
      <c r="AQ472" s="6"/>
      <c r="AR472" s="9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</row>
    <row r="473" spans="1:57">
      <c r="A473" s="1"/>
      <c r="B473" s="2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5"/>
      <c r="AJ473" s="6"/>
      <c r="AK473" s="6"/>
      <c r="AL473" s="6"/>
      <c r="AM473" s="6"/>
      <c r="AN473" s="11"/>
      <c r="AO473" s="129"/>
      <c r="AP473" s="4"/>
      <c r="AQ473" s="6"/>
      <c r="AR473" s="9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</row>
    <row r="474" spans="1:57">
      <c r="A474" s="1"/>
      <c r="B474" s="2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5"/>
      <c r="AJ474" s="6"/>
      <c r="AK474" s="6"/>
      <c r="AL474" s="6"/>
      <c r="AM474" s="6"/>
      <c r="AN474" s="11"/>
      <c r="AO474" s="129"/>
      <c r="AP474" s="4"/>
      <c r="AQ474" s="6"/>
      <c r="AR474" s="9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</row>
    <row r="475" spans="1:57">
      <c r="A475" s="1"/>
      <c r="B475" s="2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5"/>
      <c r="AJ475" s="6"/>
      <c r="AK475" s="6"/>
      <c r="AL475" s="6"/>
      <c r="AM475" s="6"/>
      <c r="AN475" s="11"/>
      <c r="AO475" s="129"/>
      <c r="AP475" s="4"/>
      <c r="AQ475" s="6"/>
      <c r="AR475" s="9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</row>
    <row r="476" spans="1:57">
      <c r="A476" s="1"/>
      <c r="B476" s="2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5"/>
      <c r="AJ476" s="6"/>
      <c r="AK476" s="6"/>
      <c r="AL476" s="6"/>
      <c r="AM476" s="6"/>
      <c r="AN476" s="11"/>
      <c r="AO476" s="129"/>
      <c r="AP476" s="4"/>
      <c r="AQ476" s="6"/>
      <c r="AR476" s="9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</row>
    <row r="477" spans="1:57">
      <c r="A477" s="1"/>
      <c r="B477" s="2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5"/>
      <c r="AJ477" s="6"/>
      <c r="AK477" s="6"/>
      <c r="AL477" s="6"/>
      <c r="AM477" s="6"/>
      <c r="AN477" s="11"/>
      <c r="AO477" s="129"/>
      <c r="AP477" s="4"/>
      <c r="AQ477" s="6"/>
      <c r="AR477" s="9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</row>
    <row r="478" spans="1:57">
      <c r="A478" s="1"/>
      <c r="B478" s="2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5"/>
      <c r="AJ478" s="6"/>
      <c r="AK478" s="6"/>
      <c r="AL478" s="6"/>
      <c r="AM478" s="6"/>
      <c r="AN478" s="11"/>
      <c r="AO478" s="129"/>
      <c r="AP478" s="4"/>
      <c r="AQ478" s="6"/>
      <c r="AR478" s="9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</row>
    <row r="479" spans="1:57">
      <c r="A479" s="1"/>
      <c r="B479" s="2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5"/>
      <c r="AJ479" s="6"/>
      <c r="AK479" s="6"/>
      <c r="AL479" s="6"/>
      <c r="AM479" s="6"/>
      <c r="AN479" s="11"/>
      <c r="AO479" s="129"/>
      <c r="AP479" s="4"/>
      <c r="AQ479" s="6"/>
      <c r="AR479" s="9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</row>
    <row r="480" spans="1:57">
      <c r="A480" s="1"/>
      <c r="B480" s="2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5"/>
      <c r="AJ480" s="6"/>
      <c r="AK480" s="6"/>
      <c r="AL480" s="6"/>
      <c r="AM480" s="6"/>
      <c r="AN480" s="11"/>
      <c r="AO480" s="129"/>
      <c r="AP480" s="4"/>
      <c r="AQ480" s="6"/>
      <c r="AR480" s="9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</row>
    <row r="481" spans="1:57">
      <c r="A481" s="1"/>
      <c r="B481" s="2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5"/>
      <c r="AJ481" s="6"/>
      <c r="AK481" s="6"/>
      <c r="AL481" s="6"/>
      <c r="AM481" s="6"/>
      <c r="AN481" s="11"/>
      <c r="AO481" s="129"/>
      <c r="AP481" s="4"/>
      <c r="AQ481" s="6"/>
      <c r="AR481" s="9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</row>
    <row r="482" spans="1:57">
      <c r="A482" s="1"/>
      <c r="B482" s="2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5"/>
      <c r="AJ482" s="6"/>
      <c r="AK482" s="6"/>
      <c r="AL482" s="6"/>
      <c r="AM482" s="6"/>
      <c r="AN482" s="11"/>
      <c r="AO482" s="129"/>
      <c r="AP482" s="4"/>
      <c r="AQ482" s="6"/>
      <c r="AR482" s="9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</row>
    <row r="483" spans="1:57">
      <c r="A483" s="1"/>
      <c r="B483" s="2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5"/>
      <c r="AJ483" s="6"/>
      <c r="AK483" s="6"/>
      <c r="AL483" s="6"/>
      <c r="AM483" s="6"/>
      <c r="AN483" s="11"/>
      <c r="AO483" s="129"/>
      <c r="AP483" s="4"/>
      <c r="AQ483" s="6"/>
      <c r="AR483" s="9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</row>
    <row r="484" spans="1:57">
      <c r="A484" s="1"/>
      <c r="B484" s="2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5"/>
      <c r="AJ484" s="6"/>
      <c r="AK484" s="6"/>
      <c r="AL484" s="6"/>
      <c r="AM484" s="6"/>
      <c r="AN484" s="11"/>
      <c r="AO484" s="129"/>
      <c r="AP484" s="4"/>
      <c r="AQ484" s="6"/>
      <c r="AR484" s="9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</row>
    <row r="485" spans="1:57">
      <c r="A485" s="1"/>
      <c r="B485" s="2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5"/>
      <c r="AJ485" s="6"/>
      <c r="AK485" s="6"/>
      <c r="AL485" s="6"/>
      <c r="AM485" s="6"/>
      <c r="AN485" s="11"/>
      <c r="AO485" s="129"/>
      <c r="AP485" s="4"/>
      <c r="AQ485" s="6"/>
      <c r="AR485" s="9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</row>
    <row r="486" spans="1:57">
      <c r="A486" s="1"/>
      <c r="B486" s="2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5"/>
      <c r="AJ486" s="6"/>
      <c r="AK486" s="6"/>
      <c r="AL486" s="6"/>
      <c r="AM486" s="6"/>
      <c r="AN486" s="11"/>
      <c r="AO486" s="129"/>
      <c r="AP486" s="4"/>
      <c r="AQ486" s="6"/>
      <c r="AR486" s="9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</row>
    <row r="487" spans="1:57">
      <c r="A487" s="1"/>
      <c r="B487" s="2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5"/>
      <c r="AJ487" s="6"/>
      <c r="AK487" s="6"/>
      <c r="AL487" s="6"/>
      <c r="AM487" s="6"/>
      <c r="AN487" s="11"/>
      <c r="AO487" s="129"/>
      <c r="AP487" s="4"/>
      <c r="AQ487" s="6"/>
      <c r="AR487" s="9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</row>
    <row r="488" spans="1:57">
      <c r="A488" s="1"/>
      <c r="B488" s="2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5"/>
      <c r="AJ488" s="6"/>
      <c r="AK488" s="6"/>
      <c r="AL488" s="6"/>
      <c r="AM488" s="6"/>
      <c r="AN488" s="11"/>
      <c r="AO488" s="129"/>
      <c r="AP488" s="4"/>
      <c r="AQ488" s="6"/>
      <c r="AR488" s="9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</row>
    <row r="489" spans="1:57">
      <c r="A489" s="1"/>
      <c r="B489" s="2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5"/>
      <c r="AJ489" s="6"/>
      <c r="AK489" s="6"/>
      <c r="AL489" s="6"/>
      <c r="AM489" s="6"/>
      <c r="AN489" s="11"/>
      <c r="AO489" s="129"/>
      <c r="AP489" s="4"/>
      <c r="AQ489" s="6"/>
      <c r="AR489" s="9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</row>
    <row r="490" spans="1:57">
      <c r="A490" s="1"/>
      <c r="B490" s="2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5"/>
      <c r="AJ490" s="6"/>
      <c r="AK490" s="6"/>
      <c r="AL490" s="6"/>
      <c r="AM490" s="6"/>
      <c r="AN490" s="11"/>
      <c r="AO490" s="129"/>
      <c r="AP490" s="4"/>
      <c r="AQ490" s="6"/>
      <c r="AR490" s="9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</row>
    <row r="491" spans="1:57">
      <c r="A491" s="1"/>
      <c r="B491" s="2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5"/>
      <c r="AJ491" s="6"/>
      <c r="AK491" s="6"/>
      <c r="AL491" s="6"/>
      <c r="AM491" s="6"/>
      <c r="AN491" s="11"/>
      <c r="AO491" s="129"/>
      <c r="AP491" s="4"/>
      <c r="AQ491" s="6"/>
      <c r="AR491" s="9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</row>
    <row r="492" spans="1:57">
      <c r="A492" s="1"/>
      <c r="B492" s="2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5"/>
      <c r="AJ492" s="6"/>
      <c r="AK492" s="6"/>
      <c r="AL492" s="6"/>
      <c r="AM492" s="6"/>
      <c r="AN492" s="11"/>
      <c r="AO492" s="129"/>
      <c r="AP492" s="4"/>
      <c r="AQ492" s="6"/>
      <c r="AR492" s="9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</row>
    <row r="493" spans="1:57">
      <c r="A493" s="1"/>
      <c r="B493" s="2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5"/>
      <c r="AJ493" s="6"/>
      <c r="AK493" s="6"/>
      <c r="AL493" s="6"/>
      <c r="AM493" s="6"/>
      <c r="AN493" s="11"/>
      <c r="AO493" s="129"/>
      <c r="AP493" s="4"/>
      <c r="AQ493" s="6"/>
      <c r="AR493" s="9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</row>
    <row r="494" spans="1:57">
      <c r="A494" s="1"/>
      <c r="B494" s="2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5"/>
      <c r="AJ494" s="6"/>
      <c r="AK494" s="6"/>
      <c r="AL494" s="6"/>
      <c r="AM494" s="6"/>
      <c r="AN494" s="11"/>
      <c r="AO494" s="129"/>
      <c r="AP494" s="4"/>
      <c r="AQ494" s="6"/>
      <c r="AR494" s="9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</row>
    <row r="495" spans="1:57">
      <c r="A495" s="1"/>
      <c r="B495" s="2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5"/>
      <c r="AJ495" s="6"/>
      <c r="AK495" s="6"/>
      <c r="AL495" s="6"/>
      <c r="AM495" s="6"/>
      <c r="AN495" s="11"/>
      <c r="AO495" s="129"/>
      <c r="AP495" s="4"/>
      <c r="AQ495" s="6"/>
      <c r="AR495" s="9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</row>
    <row r="496" spans="1:57">
      <c r="A496" s="1"/>
      <c r="B496" s="2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5"/>
      <c r="AJ496" s="6"/>
      <c r="AK496" s="6"/>
      <c r="AL496" s="6"/>
      <c r="AM496" s="6"/>
      <c r="AN496" s="11"/>
      <c r="AO496" s="129"/>
      <c r="AP496" s="4"/>
      <c r="AQ496" s="6"/>
      <c r="AR496" s="9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</row>
    <row r="497" spans="1:57">
      <c r="A497" s="1"/>
      <c r="B497" s="2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5"/>
      <c r="AJ497" s="6"/>
      <c r="AK497" s="6"/>
      <c r="AL497" s="6"/>
      <c r="AM497" s="6"/>
      <c r="AN497" s="11"/>
      <c r="AO497" s="129"/>
      <c r="AP497" s="4"/>
      <c r="AQ497" s="6"/>
      <c r="AR497" s="9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</row>
    <row r="498" spans="1:57">
      <c r="A498" s="1"/>
      <c r="B498" s="2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5"/>
      <c r="AJ498" s="6"/>
      <c r="AK498" s="6"/>
      <c r="AL498" s="6"/>
      <c r="AM498" s="6"/>
      <c r="AN498" s="11"/>
      <c r="AO498" s="129"/>
      <c r="AP498" s="4"/>
      <c r="AQ498" s="6"/>
      <c r="AR498" s="9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</row>
    <row r="499" spans="1:57">
      <c r="A499" s="1"/>
      <c r="B499" s="2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5"/>
      <c r="AJ499" s="6"/>
      <c r="AK499" s="6"/>
      <c r="AL499" s="6"/>
      <c r="AM499" s="6"/>
      <c r="AN499" s="11"/>
      <c r="AO499" s="129"/>
      <c r="AP499" s="4"/>
      <c r="AQ499" s="6"/>
      <c r="AR499" s="9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</row>
    <row r="500" spans="1:57">
      <c r="A500" s="1"/>
      <c r="B500" s="2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5"/>
      <c r="AJ500" s="6"/>
      <c r="AK500" s="6"/>
      <c r="AL500" s="6"/>
      <c r="AM500" s="6"/>
      <c r="AN500" s="11"/>
      <c r="AO500" s="129"/>
      <c r="AP500" s="4"/>
      <c r="AQ500" s="6"/>
      <c r="AR500" s="9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</row>
    <row r="501" spans="1:57">
      <c r="A501" s="1"/>
      <c r="B501" s="2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5"/>
      <c r="AJ501" s="6"/>
      <c r="AK501" s="6"/>
      <c r="AL501" s="6"/>
      <c r="AM501" s="6"/>
      <c r="AN501" s="11"/>
      <c r="AO501" s="129"/>
      <c r="AP501" s="4"/>
      <c r="AQ501" s="6"/>
      <c r="AR501" s="9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</row>
    <row r="502" spans="1:57">
      <c r="A502" s="1"/>
      <c r="B502" s="2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5"/>
      <c r="AJ502" s="6"/>
      <c r="AK502" s="6"/>
      <c r="AL502" s="6"/>
      <c r="AM502" s="6"/>
      <c r="AN502" s="11"/>
      <c r="AO502" s="129"/>
      <c r="AP502" s="4"/>
      <c r="AQ502" s="6"/>
      <c r="AR502" s="9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</row>
    <row r="503" spans="1:57">
      <c r="A503" s="1"/>
      <c r="B503" s="2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5"/>
      <c r="AJ503" s="6"/>
      <c r="AK503" s="6"/>
      <c r="AL503" s="6"/>
      <c r="AM503" s="6"/>
      <c r="AN503" s="11"/>
      <c r="AO503" s="129"/>
      <c r="AP503" s="4"/>
      <c r="AQ503" s="6"/>
      <c r="AR503" s="9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</row>
    <row r="504" spans="1:57">
      <c r="A504" s="1"/>
      <c r="B504" s="2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5"/>
      <c r="AJ504" s="6"/>
      <c r="AK504" s="6"/>
      <c r="AL504" s="6"/>
      <c r="AM504" s="6"/>
      <c r="AN504" s="11"/>
      <c r="AO504" s="129"/>
      <c r="AP504" s="4"/>
      <c r="AQ504" s="6"/>
      <c r="AR504" s="9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</row>
    <row r="505" spans="1:57">
      <c r="A505" s="1"/>
      <c r="B505" s="2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5"/>
      <c r="AJ505" s="6"/>
      <c r="AK505" s="6"/>
      <c r="AL505" s="6"/>
      <c r="AM505" s="6"/>
      <c r="AN505" s="11"/>
      <c r="AO505" s="129"/>
      <c r="AP505" s="4"/>
      <c r="AQ505" s="6"/>
      <c r="AR505" s="9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</row>
    <row r="506" spans="1:57">
      <c r="A506" s="1"/>
      <c r="B506" s="2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5"/>
      <c r="AJ506" s="6"/>
      <c r="AK506" s="6"/>
      <c r="AL506" s="6"/>
      <c r="AM506" s="6"/>
      <c r="AN506" s="11"/>
      <c r="AO506" s="129"/>
      <c r="AP506" s="4"/>
      <c r="AQ506" s="6"/>
      <c r="AR506" s="9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</row>
    <row r="507" spans="1:57">
      <c r="A507" s="1"/>
      <c r="B507" s="2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5"/>
      <c r="AJ507" s="6"/>
      <c r="AK507" s="6"/>
      <c r="AL507" s="6"/>
      <c r="AM507" s="6"/>
      <c r="AN507" s="11"/>
      <c r="AO507" s="129"/>
      <c r="AP507" s="4"/>
      <c r="AQ507" s="6"/>
      <c r="AR507" s="9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</row>
    <row r="508" spans="1:57">
      <c r="A508" s="1"/>
      <c r="B508" s="2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5"/>
      <c r="AJ508" s="6"/>
      <c r="AK508" s="6"/>
      <c r="AL508" s="6"/>
      <c r="AM508" s="6"/>
      <c r="AN508" s="11"/>
      <c r="AO508" s="129"/>
      <c r="AP508" s="4"/>
      <c r="AQ508" s="6"/>
      <c r="AR508" s="9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</row>
    <row r="509" spans="1:57">
      <c r="A509" s="1"/>
      <c r="B509" s="2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5"/>
      <c r="AJ509" s="6"/>
      <c r="AK509" s="6"/>
      <c r="AL509" s="6"/>
      <c r="AM509" s="6"/>
      <c r="AN509" s="11"/>
      <c r="AO509" s="129"/>
      <c r="AP509" s="4"/>
      <c r="AQ509" s="6"/>
      <c r="AR509" s="9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</row>
    <row r="510" spans="1:57">
      <c r="A510" s="1"/>
      <c r="B510" s="2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5"/>
      <c r="AJ510" s="6"/>
      <c r="AK510" s="6"/>
      <c r="AL510" s="6"/>
      <c r="AM510" s="6"/>
      <c r="AN510" s="11"/>
      <c r="AO510" s="129"/>
      <c r="AP510" s="4"/>
      <c r="AQ510" s="6"/>
      <c r="AR510" s="9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</row>
    <row r="511" spans="1:57">
      <c r="A511" s="1"/>
      <c r="B511" s="2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5"/>
      <c r="AJ511" s="6"/>
      <c r="AK511" s="6"/>
      <c r="AL511" s="6"/>
      <c r="AM511" s="6"/>
      <c r="AN511" s="11"/>
      <c r="AO511" s="129"/>
      <c r="AP511" s="4"/>
      <c r="AQ511" s="6"/>
      <c r="AR511" s="9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</row>
    <row r="512" spans="1:57">
      <c r="A512" s="1"/>
      <c r="B512" s="2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5"/>
      <c r="AJ512" s="6"/>
      <c r="AK512" s="6"/>
      <c r="AL512" s="6"/>
      <c r="AM512" s="6"/>
      <c r="AN512" s="11"/>
      <c r="AO512" s="129"/>
      <c r="AP512" s="4"/>
      <c r="AQ512" s="6"/>
      <c r="AR512" s="9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</row>
    <row r="513" spans="1:57">
      <c r="A513" s="1"/>
      <c r="B513" s="2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5"/>
      <c r="AJ513" s="6"/>
      <c r="AK513" s="6"/>
      <c r="AL513" s="6"/>
      <c r="AM513" s="6"/>
      <c r="AN513" s="11"/>
      <c r="AO513" s="129"/>
      <c r="AP513" s="4"/>
      <c r="AQ513" s="6"/>
      <c r="AR513" s="9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</row>
    <row r="514" spans="1:57">
      <c r="A514" s="1"/>
      <c r="B514" s="2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5"/>
      <c r="AJ514" s="6"/>
      <c r="AK514" s="6"/>
      <c r="AL514" s="6"/>
      <c r="AM514" s="6"/>
      <c r="AN514" s="11"/>
      <c r="AO514" s="129"/>
      <c r="AP514" s="4"/>
      <c r="AQ514" s="6"/>
      <c r="AR514" s="9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</row>
    <row r="515" spans="1:57">
      <c r="A515" s="1"/>
      <c r="B515" s="2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5"/>
      <c r="AJ515" s="6"/>
      <c r="AK515" s="6"/>
      <c r="AL515" s="6"/>
      <c r="AM515" s="6"/>
      <c r="AN515" s="11"/>
      <c r="AO515" s="129"/>
      <c r="AP515" s="4"/>
      <c r="AQ515" s="6"/>
      <c r="AR515" s="9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</row>
    <row r="516" spans="1:57">
      <c r="A516" s="1"/>
      <c r="B516" s="2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5"/>
      <c r="AJ516" s="6"/>
      <c r="AK516" s="6"/>
      <c r="AL516" s="6"/>
      <c r="AM516" s="6"/>
      <c r="AN516" s="11"/>
      <c r="AO516" s="129"/>
      <c r="AP516" s="4"/>
      <c r="AQ516" s="6"/>
      <c r="AR516" s="9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</row>
    <row r="517" spans="1:57">
      <c r="A517" s="1"/>
      <c r="B517" s="2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5"/>
      <c r="AJ517" s="6"/>
      <c r="AK517" s="6"/>
      <c r="AL517" s="6"/>
      <c r="AM517" s="6"/>
      <c r="AN517" s="11"/>
      <c r="AO517" s="129"/>
      <c r="AP517" s="4"/>
      <c r="AQ517" s="6"/>
      <c r="AR517" s="9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</row>
    <row r="518" spans="1:57">
      <c r="A518" s="1"/>
      <c r="B518" s="2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5"/>
      <c r="AJ518" s="6"/>
      <c r="AK518" s="6"/>
      <c r="AL518" s="6"/>
      <c r="AM518" s="6"/>
      <c r="AN518" s="11"/>
      <c r="AO518" s="129"/>
      <c r="AP518" s="4"/>
      <c r="AQ518" s="6"/>
      <c r="AR518" s="9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</row>
    <row r="519" spans="1:57">
      <c r="A519" s="1"/>
      <c r="B519" s="2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5"/>
      <c r="AJ519" s="6"/>
      <c r="AK519" s="6"/>
      <c r="AL519" s="6"/>
      <c r="AM519" s="6"/>
      <c r="AN519" s="11"/>
      <c r="AO519" s="129"/>
      <c r="AP519" s="4"/>
      <c r="AQ519" s="6"/>
      <c r="AR519" s="9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</row>
    <row r="520" spans="1:57">
      <c r="A520" s="1"/>
      <c r="B520" s="2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5"/>
      <c r="AJ520" s="6"/>
      <c r="AK520" s="6"/>
      <c r="AL520" s="6"/>
      <c r="AM520" s="6"/>
      <c r="AN520" s="11"/>
      <c r="AO520" s="129"/>
      <c r="AP520" s="4"/>
      <c r="AQ520" s="6"/>
      <c r="AR520" s="9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</row>
    <row r="521" spans="1:57">
      <c r="A521" s="1"/>
      <c r="B521" s="2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5"/>
      <c r="AJ521" s="6"/>
      <c r="AK521" s="6"/>
      <c r="AL521" s="6"/>
      <c r="AM521" s="6"/>
      <c r="AN521" s="11"/>
      <c r="AO521" s="129"/>
      <c r="AP521" s="4"/>
      <c r="AQ521" s="6"/>
      <c r="AR521" s="9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</row>
    <row r="522" spans="1:57">
      <c r="A522" s="1"/>
      <c r="B522" s="2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5"/>
      <c r="AJ522" s="6"/>
      <c r="AK522" s="6"/>
      <c r="AL522" s="6"/>
      <c r="AM522" s="6"/>
      <c r="AN522" s="11"/>
      <c r="AO522" s="129"/>
      <c r="AP522" s="4"/>
      <c r="AQ522" s="6"/>
      <c r="AR522" s="9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</row>
    <row r="523" spans="1:57">
      <c r="A523" s="1"/>
      <c r="B523" s="2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5"/>
      <c r="AJ523" s="6"/>
      <c r="AK523" s="6"/>
      <c r="AL523" s="6"/>
      <c r="AM523" s="6"/>
      <c r="AN523" s="11"/>
      <c r="AO523" s="129"/>
      <c r="AP523" s="4"/>
      <c r="AQ523" s="6"/>
      <c r="AR523" s="9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</row>
    <row r="524" spans="1:57">
      <c r="A524" s="1"/>
      <c r="B524" s="2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5"/>
      <c r="AJ524" s="6"/>
      <c r="AK524" s="6"/>
      <c r="AL524" s="6"/>
      <c r="AM524" s="6"/>
      <c r="AN524" s="11"/>
      <c r="AO524" s="129"/>
      <c r="AP524" s="4"/>
      <c r="AQ524" s="6"/>
      <c r="AR524" s="9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</row>
    <row r="525" spans="1:57">
      <c r="A525" s="1"/>
      <c r="B525" s="2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5"/>
      <c r="AJ525" s="6"/>
      <c r="AK525" s="6"/>
      <c r="AL525" s="6"/>
      <c r="AM525" s="6"/>
      <c r="AN525" s="11"/>
      <c r="AO525" s="129"/>
      <c r="AP525" s="4"/>
      <c r="AQ525" s="6"/>
      <c r="AR525" s="9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</row>
    <row r="526" spans="1:57">
      <c r="A526" s="1"/>
      <c r="B526" s="2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5"/>
      <c r="AJ526" s="6"/>
      <c r="AK526" s="6"/>
      <c r="AL526" s="6"/>
      <c r="AM526" s="6"/>
      <c r="AN526" s="11"/>
      <c r="AO526" s="129"/>
      <c r="AP526" s="4"/>
      <c r="AQ526" s="6"/>
      <c r="AR526" s="9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</row>
    <row r="527" spans="1:57">
      <c r="A527" s="1"/>
      <c r="B527" s="2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5"/>
      <c r="AJ527" s="6"/>
      <c r="AK527" s="6"/>
      <c r="AL527" s="6"/>
      <c r="AM527" s="6"/>
      <c r="AN527" s="11"/>
      <c r="AO527" s="129"/>
      <c r="AP527" s="4"/>
      <c r="AQ527" s="6"/>
      <c r="AR527" s="9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</row>
    <row r="528" spans="1:57">
      <c r="A528" s="1"/>
      <c r="B528" s="2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5"/>
      <c r="AJ528" s="6"/>
      <c r="AK528" s="6"/>
      <c r="AL528" s="6"/>
      <c r="AM528" s="6"/>
      <c r="AN528" s="11"/>
      <c r="AO528" s="129"/>
      <c r="AP528" s="4"/>
      <c r="AQ528" s="6"/>
      <c r="AR528" s="9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</row>
    <row r="529" spans="1:57">
      <c r="A529" s="1"/>
      <c r="B529" s="2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5"/>
      <c r="AJ529" s="6"/>
      <c r="AK529" s="6"/>
      <c r="AL529" s="6"/>
      <c r="AM529" s="6"/>
      <c r="AN529" s="11"/>
      <c r="AO529" s="129"/>
      <c r="AP529" s="4"/>
      <c r="AQ529" s="6"/>
      <c r="AR529" s="9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</row>
    <row r="530" spans="1:57">
      <c r="A530" s="1"/>
      <c r="B530" s="2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5"/>
      <c r="AJ530" s="6"/>
      <c r="AK530" s="6"/>
      <c r="AL530" s="6"/>
      <c r="AM530" s="6"/>
      <c r="AN530" s="11"/>
      <c r="AO530" s="129"/>
      <c r="AP530" s="4"/>
      <c r="AQ530" s="6"/>
      <c r="AR530" s="9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</row>
    <row r="531" spans="1:57">
      <c r="A531" s="1"/>
      <c r="B531" s="2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5"/>
      <c r="AJ531" s="6"/>
      <c r="AK531" s="6"/>
      <c r="AL531" s="6"/>
      <c r="AM531" s="6"/>
      <c r="AN531" s="11"/>
      <c r="AO531" s="129"/>
      <c r="AP531" s="4"/>
      <c r="AQ531" s="6"/>
      <c r="AR531" s="9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</row>
    <row r="532" spans="1:57">
      <c r="A532" s="1"/>
      <c r="B532" s="2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5"/>
      <c r="AJ532" s="6"/>
      <c r="AK532" s="6"/>
      <c r="AL532" s="6"/>
      <c r="AM532" s="6"/>
      <c r="AN532" s="11"/>
      <c r="AO532" s="129"/>
      <c r="AP532" s="4"/>
      <c r="AQ532" s="6"/>
      <c r="AR532" s="9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</row>
    <row r="533" spans="1:57">
      <c r="A533" s="1"/>
      <c r="B533" s="2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5"/>
      <c r="AJ533" s="6"/>
      <c r="AK533" s="6"/>
      <c r="AL533" s="6"/>
      <c r="AM533" s="6"/>
      <c r="AN533" s="11"/>
      <c r="AO533" s="129"/>
      <c r="AP533" s="4"/>
      <c r="AQ533" s="6"/>
      <c r="AR533" s="9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</row>
    <row r="534" spans="1:57">
      <c r="A534" s="1"/>
      <c r="B534" s="2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5"/>
      <c r="AJ534" s="6"/>
      <c r="AK534" s="6"/>
      <c r="AL534" s="6"/>
      <c r="AM534" s="6"/>
      <c r="AN534" s="11"/>
      <c r="AO534" s="129"/>
      <c r="AP534" s="4"/>
      <c r="AQ534" s="6"/>
      <c r="AR534" s="9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</row>
    <row r="535" spans="1:57">
      <c r="A535" s="1"/>
      <c r="B535" s="2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5"/>
      <c r="AJ535" s="6"/>
      <c r="AK535" s="6"/>
      <c r="AL535" s="6"/>
      <c r="AM535" s="6"/>
      <c r="AN535" s="11"/>
      <c r="AO535" s="129"/>
      <c r="AP535" s="4"/>
      <c r="AQ535" s="6"/>
      <c r="AR535" s="9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</row>
    <row r="536" spans="1:57">
      <c r="A536" s="1"/>
      <c r="B536" s="2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5"/>
      <c r="AJ536" s="6"/>
      <c r="AK536" s="6"/>
      <c r="AL536" s="6"/>
      <c r="AM536" s="6"/>
      <c r="AN536" s="11"/>
      <c r="AO536" s="129"/>
      <c r="AP536" s="4"/>
      <c r="AQ536" s="6"/>
      <c r="AR536" s="9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</row>
    <row r="537" spans="1:57">
      <c r="A537" s="1"/>
      <c r="B537" s="2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5"/>
      <c r="AJ537" s="6"/>
      <c r="AK537" s="6"/>
      <c r="AL537" s="6"/>
      <c r="AM537" s="6"/>
      <c r="AN537" s="11"/>
      <c r="AO537" s="129"/>
      <c r="AP537" s="4"/>
      <c r="AQ537" s="6"/>
      <c r="AR537" s="9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</row>
    <row r="538" spans="1:57">
      <c r="A538" s="1"/>
      <c r="B538" s="2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5"/>
      <c r="AJ538" s="6"/>
      <c r="AK538" s="6"/>
      <c r="AL538" s="6"/>
      <c r="AM538" s="6"/>
      <c r="AN538" s="11"/>
      <c r="AO538" s="129"/>
      <c r="AP538" s="4"/>
      <c r="AQ538" s="6"/>
      <c r="AR538" s="9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</row>
    <row r="539" spans="1:57">
      <c r="A539" s="1"/>
      <c r="B539" s="2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5"/>
      <c r="AJ539" s="6"/>
      <c r="AK539" s="6"/>
      <c r="AL539" s="6"/>
      <c r="AM539" s="6"/>
      <c r="AN539" s="11"/>
      <c r="AO539" s="129"/>
      <c r="AP539" s="4"/>
      <c r="AQ539" s="6"/>
      <c r="AR539" s="9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</row>
    <row r="540" spans="1:57">
      <c r="A540" s="1"/>
      <c r="B540" s="2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5"/>
      <c r="AJ540" s="6"/>
      <c r="AK540" s="6"/>
      <c r="AL540" s="6"/>
      <c r="AM540" s="6"/>
      <c r="AN540" s="11"/>
      <c r="AO540" s="129"/>
      <c r="AP540" s="4"/>
      <c r="AQ540" s="6"/>
      <c r="AR540" s="9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</row>
    <row r="541" spans="1:57">
      <c r="A541" s="1"/>
      <c r="B541" s="2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5"/>
      <c r="AJ541" s="6"/>
      <c r="AK541" s="6"/>
      <c r="AL541" s="6"/>
      <c r="AM541" s="6"/>
      <c r="AN541" s="11"/>
      <c r="AO541" s="129"/>
      <c r="AP541" s="4"/>
      <c r="AQ541" s="6"/>
      <c r="AR541" s="9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</row>
    <row r="542" spans="1:57">
      <c r="A542" s="1"/>
      <c r="B542" s="2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5"/>
      <c r="AJ542" s="6"/>
      <c r="AK542" s="6"/>
      <c r="AL542" s="6"/>
      <c r="AM542" s="6"/>
      <c r="AN542" s="11"/>
      <c r="AO542" s="129"/>
      <c r="AP542" s="4"/>
      <c r="AQ542" s="6"/>
      <c r="AR542" s="9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</row>
    <row r="543" spans="1:57">
      <c r="A543" s="1"/>
      <c r="B543" s="2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5"/>
      <c r="AJ543" s="6"/>
      <c r="AK543" s="6"/>
      <c r="AL543" s="6"/>
      <c r="AM543" s="6"/>
      <c r="AN543" s="11"/>
      <c r="AO543" s="129"/>
      <c r="AP543" s="4"/>
      <c r="AQ543" s="6"/>
      <c r="AR543" s="9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</row>
    <row r="544" spans="1:57">
      <c r="A544" s="1"/>
      <c r="B544" s="2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5"/>
      <c r="AJ544" s="6"/>
      <c r="AK544" s="6"/>
      <c r="AL544" s="6"/>
      <c r="AM544" s="6"/>
      <c r="AN544" s="11"/>
      <c r="AO544" s="129"/>
      <c r="AP544" s="4"/>
      <c r="AQ544" s="6"/>
      <c r="AR544" s="9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</row>
    <row r="545" spans="1:57">
      <c r="A545" s="1"/>
      <c r="B545" s="2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5"/>
      <c r="AJ545" s="6"/>
      <c r="AK545" s="6"/>
      <c r="AL545" s="6"/>
      <c r="AM545" s="6"/>
      <c r="AN545" s="11"/>
      <c r="AO545" s="129"/>
      <c r="AP545" s="4"/>
      <c r="AQ545" s="6"/>
      <c r="AR545" s="9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</row>
    <row r="546" spans="1:57">
      <c r="A546" s="1"/>
      <c r="B546" s="2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5"/>
      <c r="AJ546" s="6"/>
      <c r="AK546" s="6"/>
      <c r="AL546" s="6"/>
      <c r="AM546" s="6"/>
      <c r="AN546" s="11"/>
      <c r="AO546" s="129"/>
      <c r="AP546" s="4"/>
      <c r="AQ546" s="6"/>
      <c r="AR546" s="9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</row>
    <row r="547" spans="1:57">
      <c r="A547" s="1"/>
      <c r="B547" s="2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5"/>
      <c r="AJ547" s="6"/>
      <c r="AK547" s="6"/>
      <c r="AL547" s="6"/>
      <c r="AM547" s="6"/>
      <c r="AN547" s="11"/>
      <c r="AO547" s="129"/>
      <c r="AP547" s="4"/>
      <c r="AQ547" s="6"/>
      <c r="AR547" s="9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</row>
    <row r="548" spans="1:57">
      <c r="A548" s="1"/>
      <c r="B548" s="2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5"/>
      <c r="AJ548" s="6"/>
      <c r="AK548" s="6"/>
      <c r="AL548" s="6"/>
      <c r="AM548" s="6"/>
      <c r="AN548" s="11"/>
      <c r="AO548" s="129"/>
      <c r="AP548" s="4"/>
      <c r="AQ548" s="6"/>
      <c r="AR548" s="9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</row>
    <row r="549" spans="1:57">
      <c r="A549" s="1"/>
      <c r="B549" s="2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5"/>
      <c r="AJ549" s="6"/>
      <c r="AK549" s="6"/>
      <c r="AL549" s="6"/>
      <c r="AM549" s="6"/>
      <c r="AN549" s="11"/>
      <c r="AO549" s="129"/>
      <c r="AP549" s="4"/>
      <c r="AQ549" s="6"/>
      <c r="AR549" s="9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</row>
    <row r="550" spans="1:57">
      <c r="A550" s="1"/>
      <c r="B550" s="2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5"/>
      <c r="AJ550" s="6"/>
      <c r="AK550" s="6"/>
      <c r="AL550" s="6"/>
      <c r="AM550" s="6"/>
      <c r="AN550" s="11"/>
      <c r="AO550" s="129"/>
      <c r="AP550" s="4"/>
      <c r="AQ550" s="6"/>
      <c r="AR550" s="9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</row>
    <row r="551" spans="1:57">
      <c r="A551" s="1"/>
      <c r="B551" s="2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5"/>
      <c r="AJ551" s="6"/>
      <c r="AK551" s="6"/>
      <c r="AL551" s="6"/>
      <c r="AM551" s="6"/>
      <c r="AN551" s="11"/>
      <c r="AO551" s="129"/>
      <c r="AP551" s="4"/>
      <c r="AQ551" s="6"/>
      <c r="AR551" s="9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</row>
    <row r="552" spans="1:57">
      <c r="A552" s="1"/>
      <c r="B552" s="2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5"/>
      <c r="AJ552" s="6"/>
      <c r="AK552" s="6"/>
      <c r="AL552" s="6"/>
      <c r="AM552" s="6"/>
      <c r="AN552" s="11"/>
      <c r="AO552" s="129"/>
      <c r="AP552" s="4"/>
      <c r="AQ552" s="6"/>
      <c r="AR552" s="9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</row>
    <row r="553" spans="1:57">
      <c r="A553" s="1"/>
      <c r="B553" s="2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5"/>
      <c r="AJ553" s="6"/>
      <c r="AK553" s="6"/>
      <c r="AL553" s="6"/>
      <c r="AM553" s="6"/>
      <c r="AN553" s="11"/>
      <c r="AO553" s="129"/>
      <c r="AP553" s="4"/>
      <c r="AQ553" s="6"/>
      <c r="AR553" s="9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</row>
    <row r="554" spans="1:57">
      <c r="A554" s="1"/>
      <c r="B554" s="2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5"/>
      <c r="AJ554" s="6"/>
      <c r="AK554" s="6"/>
      <c r="AL554" s="6"/>
      <c r="AM554" s="6"/>
      <c r="AN554" s="11"/>
      <c r="AO554" s="129"/>
      <c r="AP554" s="4"/>
      <c r="AQ554" s="6"/>
      <c r="AR554" s="9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</row>
    <row r="555" spans="1:57">
      <c r="A555" s="1"/>
      <c r="B555" s="2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5"/>
      <c r="AJ555" s="6"/>
      <c r="AK555" s="6"/>
      <c r="AL555" s="6"/>
      <c r="AM555" s="6"/>
      <c r="AN555" s="11"/>
      <c r="AO555" s="129"/>
      <c r="AP555" s="4"/>
      <c r="AQ555" s="6"/>
      <c r="AR555" s="9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</row>
    <row r="556" spans="1:57">
      <c r="A556" s="1"/>
      <c r="B556" s="2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5"/>
      <c r="AJ556" s="6"/>
      <c r="AK556" s="6"/>
      <c r="AL556" s="6"/>
      <c r="AM556" s="6"/>
      <c r="AN556" s="11"/>
      <c r="AO556" s="129"/>
      <c r="AP556" s="4"/>
      <c r="AQ556" s="6"/>
      <c r="AR556" s="9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</row>
    <row r="557" spans="1:57">
      <c r="A557" s="1"/>
      <c r="B557" s="2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5"/>
      <c r="AJ557" s="6"/>
      <c r="AK557" s="6"/>
      <c r="AL557" s="6"/>
      <c r="AM557" s="6"/>
      <c r="AN557" s="11"/>
      <c r="AO557" s="129"/>
      <c r="AP557" s="4"/>
      <c r="AQ557" s="6"/>
      <c r="AR557" s="9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</row>
    <row r="558" spans="1:57">
      <c r="A558" s="1"/>
      <c r="B558" s="2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5"/>
      <c r="AJ558" s="6"/>
      <c r="AK558" s="6"/>
      <c r="AL558" s="6"/>
      <c r="AM558" s="6"/>
      <c r="AN558" s="11"/>
      <c r="AO558" s="129"/>
      <c r="AP558" s="4"/>
      <c r="AQ558" s="6"/>
      <c r="AR558" s="9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</row>
    <row r="559" spans="1:57">
      <c r="A559" s="1"/>
      <c r="B559" s="2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5"/>
      <c r="AJ559" s="6"/>
      <c r="AK559" s="6"/>
      <c r="AL559" s="6"/>
      <c r="AM559" s="6"/>
      <c r="AN559" s="11"/>
      <c r="AO559" s="129"/>
      <c r="AP559" s="4"/>
      <c r="AQ559" s="6"/>
      <c r="AR559" s="9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</row>
    <row r="560" spans="1:57">
      <c r="A560" s="1"/>
      <c r="B560" s="2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5"/>
      <c r="AJ560" s="6"/>
      <c r="AK560" s="6"/>
      <c r="AL560" s="6"/>
      <c r="AM560" s="6"/>
      <c r="AN560" s="11"/>
      <c r="AO560" s="129"/>
      <c r="AP560" s="4"/>
      <c r="AQ560" s="6"/>
      <c r="AR560" s="9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</row>
    <row r="561" spans="1:57">
      <c r="A561" s="1"/>
      <c r="B561" s="2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5"/>
      <c r="AJ561" s="6"/>
      <c r="AK561" s="6"/>
      <c r="AL561" s="6"/>
      <c r="AM561" s="6"/>
      <c r="AN561" s="11"/>
      <c r="AO561" s="129"/>
      <c r="AP561" s="4"/>
      <c r="AQ561" s="6"/>
      <c r="AR561" s="9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</row>
    <row r="562" spans="1:57">
      <c r="A562" s="1"/>
      <c r="B562" s="2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5"/>
      <c r="AJ562" s="6"/>
      <c r="AK562" s="6"/>
      <c r="AL562" s="6"/>
      <c r="AM562" s="6"/>
      <c r="AN562" s="11"/>
      <c r="AO562" s="129"/>
      <c r="AP562" s="4"/>
      <c r="AQ562" s="6"/>
      <c r="AR562" s="9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</row>
    <row r="563" spans="1:57">
      <c r="A563" s="1"/>
      <c r="B563" s="2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5"/>
      <c r="AJ563" s="6"/>
      <c r="AK563" s="6"/>
      <c r="AL563" s="6"/>
      <c r="AM563" s="6"/>
      <c r="AN563" s="11"/>
      <c r="AO563" s="129"/>
      <c r="AP563" s="4"/>
      <c r="AQ563" s="6"/>
      <c r="AR563" s="9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</row>
    <row r="564" spans="1:57">
      <c r="A564" s="1"/>
      <c r="B564" s="2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5"/>
      <c r="AJ564" s="6"/>
      <c r="AK564" s="6"/>
      <c r="AL564" s="6"/>
      <c r="AM564" s="6"/>
      <c r="AN564" s="11"/>
      <c r="AO564" s="129"/>
      <c r="AP564" s="4"/>
      <c r="AQ564" s="6"/>
      <c r="AR564" s="9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</row>
    <row r="565" spans="1:57">
      <c r="A565" s="1"/>
      <c r="B565" s="2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5"/>
      <c r="AJ565" s="6"/>
      <c r="AK565" s="6"/>
      <c r="AL565" s="6"/>
      <c r="AM565" s="6"/>
      <c r="AN565" s="11"/>
      <c r="AO565" s="129"/>
      <c r="AP565" s="4"/>
      <c r="AQ565" s="6"/>
      <c r="AR565" s="9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</row>
    <row r="566" spans="1:57">
      <c r="A566" s="1"/>
      <c r="B566" s="2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5"/>
      <c r="AJ566" s="6"/>
      <c r="AK566" s="6"/>
      <c r="AL566" s="6"/>
      <c r="AM566" s="6"/>
      <c r="AN566" s="11"/>
      <c r="AO566" s="129"/>
      <c r="AP566" s="4"/>
      <c r="AQ566" s="6"/>
      <c r="AR566" s="9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</row>
    <row r="567" spans="1:57">
      <c r="A567" s="1"/>
      <c r="B567" s="2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5"/>
      <c r="AJ567" s="6"/>
      <c r="AK567" s="6"/>
      <c r="AL567" s="6"/>
      <c r="AM567" s="6"/>
      <c r="AN567" s="11"/>
      <c r="AO567" s="129"/>
      <c r="AP567" s="4"/>
      <c r="AQ567" s="6"/>
      <c r="AR567" s="9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</row>
    <row r="568" spans="1:57">
      <c r="A568" s="1"/>
      <c r="B568" s="2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5"/>
      <c r="AJ568" s="6"/>
      <c r="AK568" s="6"/>
      <c r="AL568" s="6"/>
      <c r="AM568" s="6"/>
      <c r="AN568" s="11"/>
      <c r="AO568" s="129"/>
      <c r="AP568" s="4"/>
      <c r="AQ568" s="6"/>
      <c r="AR568" s="9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</row>
    <row r="569" spans="1:57">
      <c r="A569" s="1"/>
      <c r="B569" s="2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5"/>
      <c r="AJ569" s="6"/>
      <c r="AK569" s="6"/>
      <c r="AL569" s="6"/>
      <c r="AM569" s="6"/>
      <c r="AN569" s="11"/>
      <c r="AO569" s="129"/>
      <c r="AP569" s="4"/>
      <c r="AQ569" s="6"/>
      <c r="AR569" s="9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</row>
    <row r="570" spans="1:57">
      <c r="A570" s="1"/>
      <c r="B570" s="2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5"/>
      <c r="AJ570" s="6"/>
      <c r="AK570" s="6"/>
      <c r="AL570" s="6"/>
      <c r="AM570" s="6"/>
      <c r="AN570" s="11"/>
      <c r="AO570" s="129"/>
      <c r="AP570" s="4"/>
      <c r="AQ570" s="6"/>
      <c r="AR570" s="9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</row>
    <row r="571" spans="1:57">
      <c r="A571" s="1"/>
      <c r="B571" s="2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5"/>
      <c r="AJ571" s="6"/>
      <c r="AK571" s="6"/>
      <c r="AL571" s="6"/>
      <c r="AM571" s="6"/>
      <c r="AN571" s="11"/>
      <c r="AO571" s="129"/>
      <c r="AP571" s="4"/>
      <c r="AQ571" s="6"/>
      <c r="AR571" s="9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</row>
    <row r="572" spans="1:57">
      <c r="A572" s="1"/>
      <c r="B572" s="2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5"/>
      <c r="AJ572" s="6"/>
      <c r="AK572" s="6"/>
      <c r="AL572" s="6"/>
      <c r="AM572" s="6"/>
      <c r="AN572" s="11"/>
      <c r="AO572" s="129"/>
      <c r="AP572" s="4"/>
      <c r="AQ572" s="6"/>
      <c r="AR572" s="9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</row>
    <row r="573" spans="1:57">
      <c r="A573" s="1"/>
      <c r="B573" s="2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5"/>
      <c r="AJ573" s="6"/>
      <c r="AK573" s="6"/>
      <c r="AL573" s="6"/>
      <c r="AM573" s="6"/>
      <c r="AN573" s="11"/>
      <c r="AO573" s="129"/>
      <c r="AP573" s="4"/>
      <c r="AQ573" s="6"/>
      <c r="AR573" s="9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</row>
    <row r="574" spans="1:57">
      <c r="A574" s="1"/>
      <c r="B574" s="2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5"/>
      <c r="AJ574" s="6"/>
      <c r="AK574" s="6"/>
      <c r="AL574" s="6"/>
      <c r="AM574" s="6"/>
      <c r="AN574" s="11"/>
      <c r="AO574" s="129"/>
      <c r="AP574" s="4"/>
      <c r="AQ574" s="6"/>
      <c r="AR574" s="9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</row>
    <row r="575" spans="1:57">
      <c r="A575" s="1"/>
      <c r="B575" s="2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5"/>
      <c r="AJ575" s="6"/>
      <c r="AK575" s="6"/>
      <c r="AL575" s="6"/>
      <c r="AM575" s="6"/>
      <c r="AN575" s="11"/>
      <c r="AO575" s="129"/>
      <c r="AP575" s="4"/>
      <c r="AQ575" s="6"/>
      <c r="AR575" s="9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</row>
    <row r="576" spans="1:57">
      <c r="A576" s="1"/>
      <c r="B576" s="2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5"/>
      <c r="AJ576" s="6"/>
      <c r="AK576" s="6"/>
      <c r="AL576" s="6"/>
      <c r="AM576" s="6"/>
      <c r="AN576" s="11"/>
      <c r="AO576" s="129"/>
      <c r="AP576" s="4"/>
      <c r="AQ576" s="6"/>
      <c r="AR576" s="9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</row>
    <row r="577" spans="1:57">
      <c r="A577" s="1"/>
      <c r="B577" s="2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5"/>
      <c r="AJ577" s="6"/>
      <c r="AK577" s="6"/>
      <c r="AL577" s="6"/>
      <c r="AM577" s="6"/>
      <c r="AN577" s="11"/>
      <c r="AO577" s="129"/>
      <c r="AP577" s="4"/>
      <c r="AQ577" s="6"/>
      <c r="AR577" s="9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</row>
    <row r="578" spans="1:57">
      <c r="A578" s="1"/>
      <c r="B578" s="2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5"/>
      <c r="AJ578" s="6"/>
      <c r="AK578" s="6"/>
      <c r="AL578" s="6"/>
      <c r="AM578" s="6"/>
      <c r="AN578" s="11"/>
      <c r="AO578" s="129"/>
      <c r="AP578" s="4"/>
      <c r="AQ578" s="6"/>
      <c r="AR578" s="9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</row>
    <row r="579" spans="1:57">
      <c r="A579" s="1"/>
      <c r="B579" s="2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5"/>
      <c r="AJ579" s="6"/>
      <c r="AK579" s="6"/>
      <c r="AL579" s="6"/>
      <c r="AM579" s="6"/>
      <c r="AN579" s="11"/>
      <c r="AO579" s="129"/>
      <c r="AP579" s="4"/>
      <c r="AQ579" s="6"/>
      <c r="AR579" s="9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</row>
    <row r="580" spans="1:57">
      <c r="A580" s="1"/>
      <c r="B580" s="2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5"/>
      <c r="AJ580" s="6"/>
      <c r="AK580" s="6"/>
      <c r="AL580" s="6"/>
      <c r="AM580" s="6"/>
      <c r="AN580" s="11"/>
      <c r="AO580" s="129"/>
      <c r="AP580" s="4"/>
      <c r="AQ580" s="6"/>
      <c r="AR580" s="9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</row>
    <row r="581" spans="1:57">
      <c r="A581" s="1"/>
      <c r="B581" s="2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5"/>
      <c r="AJ581" s="6"/>
      <c r="AK581" s="6"/>
      <c r="AL581" s="6"/>
      <c r="AM581" s="6"/>
      <c r="AN581" s="11"/>
      <c r="AO581" s="129"/>
      <c r="AP581" s="4"/>
      <c r="AQ581" s="6"/>
      <c r="AR581" s="9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</row>
    <row r="582" spans="1:57">
      <c r="A582" s="1"/>
      <c r="B582" s="2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5"/>
      <c r="AJ582" s="6"/>
      <c r="AK582" s="6"/>
      <c r="AL582" s="6"/>
      <c r="AM582" s="6"/>
      <c r="AN582" s="11"/>
      <c r="AO582" s="129"/>
      <c r="AP582" s="4"/>
      <c r="AQ582" s="6"/>
      <c r="AR582" s="9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</row>
    <row r="583" spans="1:57">
      <c r="A583" s="1"/>
      <c r="B583" s="2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5"/>
      <c r="AJ583" s="6"/>
      <c r="AK583" s="6"/>
      <c r="AL583" s="6"/>
      <c r="AM583" s="6"/>
      <c r="AN583" s="11"/>
      <c r="AO583" s="129"/>
      <c r="AP583" s="4"/>
      <c r="AQ583" s="6"/>
      <c r="AR583" s="9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</row>
    <row r="584" spans="1:57">
      <c r="A584" s="1"/>
      <c r="B584" s="2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5"/>
      <c r="AJ584" s="6"/>
      <c r="AK584" s="6"/>
      <c r="AL584" s="6"/>
      <c r="AM584" s="6"/>
      <c r="AN584" s="11"/>
      <c r="AO584" s="129"/>
      <c r="AP584" s="4"/>
      <c r="AQ584" s="6"/>
      <c r="AR584" s="9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</row>
    <row r="585" spans="1:57">
      <c r="A585" s="1"/>
      <c r="B585" s="2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5"/>
      <c r="AJ585" s="6"/>
      <c r="AK585" s="6"/>
      <c r="AL585" s="6"/>
      <c r="AM585" s="6"/>
      <c r="AN585" s="11"/>
      <c r="AO585" s="129"/>
      <c r="AP585" s="4"/>
      <c r="AQ585" s="6"/>
      <c r="AR585" s="9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</row>
    <row r="586" spans="1:57">
      <c r="A586" s="1"/>
      <c r="B586" s="2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5"/>
      <c r="AJ586" s="6"/>
      <c r="AK586" s="6"/>
      <c r="AL586" s="6"/>
      <c r="AM586" s="6"/>
      <c r="AN586" s="11"/>
      <c r="AO586" s="129"/>
      <c r="AP586" s="4"/>
      <c r="AQ586" s="6"/>
      <c r="AR586" s="9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</row>
    <row r="587" spans="1:57">
      <c r="A587" s="1"/>
      <c r="B587" s="2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5"/>
      <c r="AJ587" s="6"/>
      <c r="AK587" s="6"/>
      <c r="AL587" s="6"/>
      <c r="AM587" s="6"/>
      <c r="AN587" s="11"/>
      <c r="AO587" s="129"/>
      <c r="AP587" s="4"/>
      <c r="AQ587" s="6"/>
      <c r="AR587" s="9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</row>
    <row r="588" spans="1:57">
      <c r="A588" s="1"/>
      <c r="B588" s="2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5"/>
      <c r="AJ588" s="6"/>
      <c r="AK588" s="6"/>
      <c r="AL588" s="6"/>
      <c r="AM588" s="6"/>
      <c r="AN588" s="11"/>
      <c r="AO588" s="129"/>
      <c r="AP588" s="4"/>
      <c r="AQ588" s="6"/>
      <c r="AR588" s="9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</row>
    <row r="589" spans="1:57">
      <c r="A589" s="1"/>
      <c r="B589" s="2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5"/>
      <c r="AJ589" s="6"/>
      <c r="AK589" s="6"/>
      <c r="AL589" s="6"/>
      <c r="AM589" s="6"/>
      <c r="AN589" s="11"/>
      <c r="AO589" s="129"/>
      <c r="AP589" s="4"/>
      <c r="AQ589" s="6"/>
      <c r="AR589" s="9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</row>
    <row r="590" spans="1:57">
      <c r="A590" s="1"/>
      <c r="B590" s="2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5"/>
      <c r="AJ590" s="6"/>
      <c r="AK590" s="6"/>
      <c r="AL590" s="6"/>
      <c r="AM590" s="6"/>
      <c r="AN590" s="11"/>
      <c r="AO590" s="129"/>
      <c r="AP590" s="4"/>
      <c r="AQ590" s="6"/>
      <c r="AR590" s="9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</row>
    <row r="591" spans="1:57">
      <c r="A591" s="1"/>
      <c r="B591" s="2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5"/>
      <c r="AJ591" s="6"/>
      <c r="AK591" s="6"/>
      <c r="AL591" s="6"/>
      <c r="AM591" s="6"/>
      <c r="AN591" s="11"/>
      <c r="AO591" s="129"/>
      <c r="AP591" s="4"/>
      <c r="AQ591" s="6"/>
      <c r="AR591" s="9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</row>
    <row r="592" spans="1:57">
      <c r="A592" s="1"/>
      <c r="B592" s="2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5"/>
      <c r="AJ592" s="6"/>
      <c r="AK592" s="6"/>
      <c r="AL592" s="6"/>
      <c r="AM592" s="6"/>
      <c r="AN592" s="11"/>
      <c r="AO592" s="129"/>
      <c r="AP592" s="4"/>
      <c r="AQ592" s="6"/>
      <c r="AR592" s="9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</row>
    <row r="593" spans="1:57">
      <c r="A593" s="1"/>
      <c r="B593" s="2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5"/>
      <c r="AJ593" s="6"/>
      <c r="AK593" s="6"/>
      <c r="AL593" s="6"/>
      <c r="AM593" s="6"/>
      <c r="AN593" s="11"/>
      <c r="AO593" s="129"/>
      <c r="AP593" s="4"/>
      <c r="AQ593" s="6"/>
      <c r="AR593" s="9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</row>
    <row r="594" spans="1:57">
      <c r="A594" s="1"/>
      <c r="B594" s="2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5"/>
      <c r="AJ594" s="6"/>
      <c r="AK594" s="6"/>
      <c r="AL594" s="6"/>
      <c r="AM594" s="6"/>
      <c r="AN594" s="11"/>
      <c r="AO594" s="129"/>
      <c r="AP594" s="4"/>
      <c r="AQ594" s="6"/>
      <c r="AR594" s="9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</row>
    <row r="595" spans="1:57">
      <c r="A595" s="1"/>
      <c r="B595" s="2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5"/>
      <c r="AJ595" s="6"/>
      <c r="AK595" s="6"/>
      <c r="AL595" s="6"/>
      <c r="AM595" s="6"/>
      <c r="AN595" s="11"/>
      <c r="AO595" s="129"/>
      <c r="AP595" s="4"/>
      <c r="AQ595" s="6"/>
      <c r="AR595" s="9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</row>
    <row r="596" spans="1:57">
      <c r="A596" s="1"/>
      <c r="B596" s="2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5"/>
      <c r="AJ596" s="6"/>
      <c r="AK596" s="6"/>
      <c r="AL596" s="6"/>
      <c r="AM596" s="6"/>
      <c r="AN596" s="11"/>
      <c r="AO596" s="129"/>
      <c r="AP596" s="4"/>
      <c r="AQ596" s="6"/>
      <c r="AR596" s="9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</row>
    <row r="597" spans="1:57">
      <c r="A597" s="1"/>
      <c r="B597" s="2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5"/>
      <c r="AJ597" s="6"/>
      <c r="AK597" s="6"/>
      <c r="AL597" s="6"/>
      <c r="AM597" s="6"/>
      <c r="AN597" s="11"/>
      <c r="AO597" s="129"/>
      <c r="AP597" s="4"/>
      <c r="AQ597" s="6"/>
      <c r="AR597" s="9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</row>
    <row r="598" spans="1:57">
      <c r="A598" s="1"/>
      <c r="B598" s="2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5"/>
      <c r="AJ598" s="6"/>
      <c r="AK598" s="6"/>
      <c r="AL598" s="6"/>
      <c r="AM598" s="6"/>
      <c r="AN598" s="11"/>
      <c r="AO598" s="129"/>
      <c r="AP598" s="4"/>
      <c r="AQ598" s="6"/>
      <c r="AR598" s="9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</row>
    <row r="599" spans="1:57">
      <c r="A599" s="1"/>
      <c r="B599" s="2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5"/>
      <c r="AJ599" s="6"/>
      <c r="AK599" s="6"/>
      <c r="AL599" s="6"/>
      <c r="AM599" s="6"/>
      <c r="AN599" s="11"/>
      <c r="AO599" s="129"/>
      <c r="AP599" s="4"/>
      <c r="AQ599" s="6"/>
      <c r="AR599" s="9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</row>
    <row r="600" spans="1:57">
      <c r="A600" s="1"/>
      <c r="B600" s="2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5"/>
      <c r="AJ600" s="6"/>
      <c r="AK600" s="6"/>
      <c r="AL600" s="6"/>
      <c r="AM600" s="6"/>
      <c r="AN600" s="11"/>
      <c r="AO600" s="129"/>
      <c r="AP600" s="4"/>
      <c r="AQ600" s="6"/>
      <c r="AR600" s="9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</row>
    <row r="601" spans="1:57">
      <c r="A601" s="1"/>
      <c r="B601" s="2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5"/>
      <c r="AJ601" s="6"/>
      <c r="AK601" s="6"/>
      <c r="AL601" s="6"/>
      <c r="AM601" s="6"/>
      <c r="AN601" s="11"/>
      <c r="AO601" s="129"/>
      <c r="AP601" s="4"/>
      <c r="AQ601" s="6"/>
      <c r="AR601" s="9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</row>
    <row r="602" spans="1:57">
      <c r="A602" s="1"/>
      <c r="B602" s="2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5"/>
      <c r="AJ602" s="6"/>
      <c r="AK602" s="6"/>
      <c r="AL602" s="6"/>
      <c r="AM602" s="6"/>
      <c r="AN602" s="11"/>
      <c r="AO602" s="129"/>
      <c r="AP602" s="4"/>
      <c r="AQ602" s="6"/>
      <c r="AR602" s="9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</row>
    <row r="603" spans="1:57">
      <c r="A603" s="1"/>
      <c r="B603" s="2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5"/>
      <c r="AJ603" s="6"/>
      <c r="AK603" s="6"/>
      <c r="AL603" s="6"/>
      <c r="AM603" s="6"/>
      <c r="AN603" s="11"/>
      <c r="AO603" s="129"/>
      <c r="AP603" s="4"/>
      <c r="AQ603" s="6"/>
      <c r="AR603" s="9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</row>
    <row r="604" spans="1:57">
      <c r="A604" s="1"/>
      <c r="B604" s="2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5"/>
      <c r="AJ604" s="6"/>
      <c r="AK604" s="6"/>
      <c r="AL604" s="6"/>
      <c r="AM604" s="6"/>
      <c r="AN604" s="11"/>
      <c r="AO604" s="129"/>
      <c r="AP604" s="4"/>
      <c r="AQ604" s="6"/>
      <c r="AR604" s="9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</row>
    <row r="605" spans="1:57">
      <c r="A605" s="1"/>
      <c r="B605" s="2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5"/>
      <c r="AJ605" s="6"/>
      <c r="AK605" s="6"/>
      <c r="AL605" s="6"/>
      <c r="AM605" s="6"/>
      <c r="AN605" s="11"/>
      <c r="AO605" s="129"/>
      <c r="AP605" s="4"/>
      <c r="AQ605" s="6"/>
      <c r="AR605" s="9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</row>
    <row r="606" spans="1:57">
      <c r="A606" s="1"/>
      <c r="B606" s="2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5"/>
      <c r="AJ606" s="6"/>
      <c r="AK606" s="6"/>
      <c r="AL606" s="6"/>
      <c r="AM606" s="6"/>
      <c r="AN606" s="11"/>
      <c r="AO606" s="129"/>
      <c r="AP606" s="4"/>
      <c r="AQ606" s="6"/>
      <c r="AR606" s="9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</row>
    <row r="607" spans="1:57">
      <c r="A607" s="1"/>
      <c r="B607" s="2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5"/>
      <c r="AJ607" s="6"/>
      <c r="AK607" s="6"/>
      <c r="AL607" s="6"/>
      <c r="AM607" s="6"/>
      <c r="AN607" s="11"/>
      <c r="AO607" s="129"/>
      <c r="AP607" s="4"/>
      <c r="AQ607" s="6"/>
      <c r="AR607" s="9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</row>
    <row r="608" spans="1:57">
      <c r="A608" s="1"/>
      <c r="B608" s="2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5"/>
      <c r="AJ608" s="6"/>
      <c r="AK608" s="6"/>
      <c r="AL608" s="6"/>
      <c r="AM608" s="6"/>
      <c r="AN608" s="11"/>
      <c r="AO608" s="129"/>
      <c r="AP608" s="4"/>
      <c r="AQ608" s="6"/>
      <c r="AR608" s="9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</row>
    <row r="609" spans="1:57">
      <c r="A609" s="1"/>
      <c r="B609" s="2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5"/>
      <c r="AJ609" s="6"/>
      <c r="AK609" s="6"/>
      <c r="AL609" s="6"/>
      <c r="AM609" s="6"/>
      <c r="AN609" s="11"/>
      <c r="AO609" s="129"/>
      <c r="AP609" s="4"/>
      <c r="AQ609" s="6"/>
      <c r="AR609" s="9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</row>
    <row r="610" spans="1:57">
      <c r="A610" s="1"/>
      <c r="B610" s="2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5"/>
      <c r="AJ610" s="6"/>
      <c r="AK610" s="6"/>
      <c r="AL610" s="6"/>
      <c r="AM610" s="6"/>
      <c r="AN610" s="11"/>
      <c r="AO610" s="129"/>
      <c r="AP610" s="4"/>
      <c r="AQ610" s="6"/>
      <c r="AR610" s="9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</row>
    <row r="611" spans="1:57">
      <c r="A611" s="1"/>
      <c r="B611" s="2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5"/>
      <c r="AJ611" s="6"/>
      <c r="AK611" s="6"/>
      <c r="AL611" s="6"/>
      <c r="AM611" s="6"/>
      <c r="AN611" s="11"/>
      <c r="AO611" s="129"/>
      <c r="AP611" s="4"/>
      <c r="AQ611" s="6"/>
      <c r="AR611" s="9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</row>
    <row r="612" spans="1:57">
      <c r="A612" s="1"/>
      <c r="B612" s="2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5"/>
      <c r="AJ612" s="6"/>
      <c r="AK612" s="6"/>
      <c r="AL612" s="6"/>
      <c r="AM612" s="6"/>
      <c r="AN612" s="11"/>
      <c r="AO612" s="129"/>
      <c r="AP612" s="4"/>
      <c r="AQ612" s="6"/>
      <c r="AR612" s="9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</row>
    <row r="613" spans="1:57">
      <c r="A613" s="1"/>
      <c r="B613" s="2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5"/>
      <c r="AJ613" s="6"/>
      <c r="AK613" s="6"/>
      <c r="AL613" s="6"/>
      <c r="AM613" s="6"/>
      <c r="AN613" s="11"/>
      <c r="AO613" s="129"/>
      <c r="AP613" s="4"/>
      <c r="AQ613" s="6"/>
      <c r="AR613" s="9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</row>
    <row r="614" spans="1:57">
      <c r="A614" s="1"/>
      <c r="B614" s="2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5"/>
      <c r="AJ614" s="6"/>
      <c r="AK614" s="6"/>
      <c r="AL614" s="6"/>
      <c r="AM614" s="6"/>
      <c r="AN614" s="11"/>
      <c r="AO614" s="129"/>
      <c r="AP614" s="4"/>
      <c r="AQ614" s="6"/>
      <c r="AR614" s="9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</row>
    <row r="615" spans="1:57">
      <c r="A615" s="1"/>
      <c r="B615" s="2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5"/>
      <c r="AJ615" s="6"/>
      <c r="AK615" s="6"/>
      <c r="AL615" s="6"/>
      <c r="AM615" s="6"/>
      <c r="AN615" s="11"/>
      <c r="AO615" s="129"/>
      <c r="AP615" s="4"/>
      <c r="AQ615" s="6"/>
      <c r="AR615" s="9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</row>
    <row r="616" spans="1:57">
      <c r="A616" s="1"/>
      <c r="B616" s="2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5"/>
      <c r="AJ616" s="6"/>
      <c r="AK616" s="6"/>
      <c r="AL616" s="6"/>
      <c r="AM616" s="6"/>
      <c r="AN616" s="11"/>
      <c r="AO616" s="129"/>
      <c r="AP616" s="4"/>
      <c r="AQ616" s="6"/>
      <c r="AR616" s="9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</row>
    <row r="617" spans="1:57">
      <c r="A617" s="1"/>
      <c r="B617" s="2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5"/>
      <c r="AJ617" s="6"/>
      <c r="AK617" s="6"/>
      <c r="AL617" s="6"/>
      <c r="AM617" s="6"/>
      <c r="AN617" s="11"/>
      <c r="AO617" s="129"/>
      <c r="AP617" s="4"/>
      <c r="AQ617" s="6"/>
      <c r="AR617" s="9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</row>
    <row r="618" spans="1:57">
      <c r="A618" s="1"/>
      <c r="B618" s="2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5"/>
      <c r="AJ618" s="6"/>
      <c r="AK618" s="6"/>
      <c r="AL618" s="6"/>
      <c r="AM618" s="6"/>
      <c r="AN618" s="11"/>
      <c r="AO618" s="129"/>
      <c r="AP618" s="4"/>
      <c r="AQ618" s="6"/>
      <c r="AR618" s="9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</row>
    <row r="619" spans="1:57">
      <c r="A619" s="1"/>
      <c r="B619" s="2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5"/>
      <c r="AJ619" s="6"/>
      <c r="AK619" s="6"/>
      <c r="AL619" s="6"/>
      <c r="AM619" s="6"/>
      <c r="AN619" s="11"/>
      <c r="AO619" s="129"/>
      <c r="AP619" s="4"/>
      <c r="AQ619" s="6"/>
      <c r="AR619" s="9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</row>
    <row r="620" spans="1:57">
      <c r="A620" s="1"/>
      <c r="B620" s="2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5"/>
      <c r="AJ620" s="6"/>
      <c r="AK620" s="6"/>
      <c r="AL620" s="6"/>
      <c r="AM620" s="6"/>
      <c r="AN620" s="11"/>
      <c r="AO620" s="129"/>
      <c r="AP620" s="4"/>
      <c r="AQ620" s="6"/>
      <c r="AR620" s="9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</row>
    <row r="621" spans="1:57">
      <c r="A621" s="1"/>
      <c r="B621" s="2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5"/>
      <c r="AJ621" s="6"/>
      <c r="AK621" s="6"/>
      <c r="AL621" s="6"/>
      <c r="AM621" s="6"/>
      <c r="AN621" s="11"/>
      <c r="AO621" s="129"/>
      <c r="AP621" s="4"/>
      <c r="AQ621" s="6"/>
      <c r="AR621" s="9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</row>
    <row r="622" spans="1:57">
      <c r="A622" s="1"/>
      <c r="B622" s="2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5"/>
      <c r="AJ622" s="6"/>
      <c r="AK622" s="6"/>
      <c r="AL622" s="6"/>
      <c r="AM622" s="6"/>
      <c r="AN622" s="11"/>
      <c r="AO622" s="129"/>
      <c r="AP622" s="4"/>
      <c r="AQ622" s="6"/>
      <c r="AR622" s="9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</row>
    <row r="623" spans="1:57">
      <c r="A623" s="1"/>
      <c r="B623" s="2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5"/>
      <c r="AJ623" s="6"/>
      <c r="AK623" s="6"/>
      <c r="AL623" s="6"/>
      <c r="AM623" s="6"/>
      <c r="AN623" s="11"/>
      <c r="AO623" s="129"/>
      <c r="AP623" s="4"/>
      <c r="AQ623" s="6"/>
      <c r="AR623" s="9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</row>
    <row r="624" spans="1:57">
      <c r="A624" s="1"/>
      <c r="B624" s="2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5"/>
      <c r="AJ624" s="6"/>
      <c r="AK624" s="6"/>
      <c r="AL624" s="6"/>
      <c r="AM624" s="6"/>
      <c r="AN624" s="11"/>
      <c r="AO624" s="129"/>
      <c r="AP624" s="4"/>
      <c r="AQ624" s="6"/>
      <c r="AR624" s="9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</row>
    <row r="625" spans="1:57">
      <c r="A625" s="1"/>
      <c r="B625" s="2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5"/>
      <c r="AJ625" s="6"/>
      <c r="AK625" s="6"/>
      <c r="AL625" s="6"/>
      <c r="AM625" s="6"/>
      <c r="AN625" s="11"/>
      <c r="AO625" s="129"/>
      <c r="AP625" s="4"/>
      <c r="AQ625" s="6"/>
      <c r="AR625" s="9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</row>
    <row r="626" spans="1:57">
      <c r="A626" s="1"/>
      <c r="B626" s="2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5"/>
      <c r="AJ626" s="6"/>
      <c r="AK626" s="6"/>
      <c r="AL626" s="6"/>
      <c r="AM626" s="6"/>
      <c r="AN626" s="11"/>
      <c r="AO626" s="129"/>
      <c r="AP626" s="4"/>
      <c r="AQ626" s="6"/>
      <c r="AR626" s="9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</row>
    <row r="627" spans="1:57">
      <c r="A627" s="1"/>
      <c r="B627" s="2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5"/>
      <c r="AJ627" s="6"/>
      <c r="AK627" s="6"/>
      <c r="AL627" s="6"/>
      <c r="AM627" s="6"/>
      <c r="AN627" s="11"/>
      <c r="AO627" s="129"/>
      <c r="AP627" s="4"/>
      <c r="AQ627" s="6"/>
      <c r="AR627" s="9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</row>
    <row r="628" spans="1:57">
      <c r="A628" s="1"/>
      <c r="B628" s="2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5"/>
      <c r="AJ628" s="6"/>
      <c r="AK628" s="6"/>
      <c r="AL628" s="6"/>
      <c r="AM628" s="6"/>
      <c r="AN628" s="11"/>
      <c r="AO628" s="129"/>
      <c r="AP628" s="4"/>
      <c r="AQ628" s="6"/>
      <c r="AR628" s="9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</row>
    <row r="629" spans="1:57">
      <c r="A629" s="1"/>
      <c r="B629" s="2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5"/>
      <c r="AJ629" s="6"/>
      <c r="AK629" s="6"/>
      <c r="AL629" s="6"/>
      <c r="AM629" s="6"/>
      <c r="AN629" s="11"/>
      <c r="AO629" s="129"/>
      <c r="AP629" s="4"/>
      <c r="AQ629" s="6"/>
      <c r="AR629" s="9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</row>
    <row r="630" spans="1:57">
      <c r="A630" s="1"/>
      <c r="B630" s="2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5"/>
      <c r="AJ630" s="6"/>
      <c r="AK630" s="6"/>
      <c r="AL630" s="6"/>
      <c r="AM630" s="6"/>
      <c r="AN630" s="11"/>
      <c r="AO630" s="129"/>
      <c r="AP630" s="4"/>
      <c r="AQ630" s="6"/>
      <c r="AR630" s="9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</row>
    <row r="631" spans="1:57">
      <c r="A631" s="1"/>
      <c r="B631" s="2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5"/>
      <c r="AJ631" s="6"/>
      <c r="AK631" s="6"/>
      <c r="AL631" s="6"/>
      <c r="AM631" s="6"/>
      <c r="AN631" s="11"/>
      <c r="AO631" s="129"/>
      <c r="AP631" s="4"/>
      <c r="AQ631" s="6"/>
      <c r="AR631" s="9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</row>
    <row r="632" spans="1:57">
      <c r="A632" s="1"/>
      <c r="B632" s="2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5"/>
      <c r="AJ632" s="6"/>
      <c r="AK632" s="6"/>
      <c r="AL632" s="6"/>
      <c r="AM632" s="6"/>
      <c r="AN632" s="11"/>
      <c r="AO632" s="129"/>
      <c r="AP632" s="4"/>
      <c r="AQ632" s="6"/>
      <c r="AR632" s="9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</row>
    <row r="633" spans="1:57">
      <c r="A633" s="1"/>
      <c r="B633" s="2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5"/>
      <c r="AJ633" s="6"/>
      <c r="AK633" s="6"/>
      <c r="AL633" s="6"/>
      <c r="AM633" s="6"/>
      <c r="AN633" s="11"/>
      <c r="AO633" s="129"/>
      <c r="AP633" s="4"/>
      <c r="AQ633" s="6"/>
      <c r="AR633" s="9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</row>
    <row r="634" spans="1:57">
      <c r="A634" s="1"/>
      <c r="B634" s="2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5"/>
      <c r="AJ634" s="6"/>
      <c r="AK634" s="6"/>
      <c r="AL634" s="6"/>
      <c r="AM634" s="6"/>
      <c r="AN634" s="11"/>
      <c r="AO634" s="129"/>
      <c r="AP634" s="4"/>
      <c r="AQ634" s="6"/>
      <c r="AR634" s="9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</row>
    <row r="635" spans="1:57">
      <c r="A635" s="1"/>
      <c r="B635" s="2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5"/>
      <c r="AJ635" s="6"/>
      <c r="AK635" s="6"/>
      <c r="AL635" s="6"/>
      <c r="AM635" s="6"/>
      <c r="AN635" s="11"/>
      <c r="AO635" s="129"/>
      <c r="AP635" s="4"/>
      <c r="AQ635" s="6"/>
      <c r="AR635" s="9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</row>
    <row r="636" spans="1:57">
      <c r="A636" s="1"/>
      <c r="B636" s="2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5"/>
      <c r="AJ636" s="6"/>
      <c r="AK636" s="6"/>
      <c r="AL636" s="6"/>
      <c r="AM636" s="6"/>
      <c r="AN636" s="11"/>
      <c r="AO636" s="129"/>
      <c r="AP636" s="4"/>
      <c r="AQ636" s="6"/>
      <c r="AR636" s="9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</row>
    <row r="637" spans="1:57">
      <c r="A637" s="1"/>
      <c r="B637" s="2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5"/>
      <c r="AJ637" s="6"/>
      <c r="AK637" s="6"/>
      <c r="AL637" s="6"/>
      <c r="AM637" s="6"/>
      <c r="AN637" s="11"/>
      <c r="AO637" s="129"/>
      <c r="AP637" s="4"/>
      <c r="AQ637" s="6"/>
      <c r="AR637" s="9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</row>
    <row r="638" spans="1:57">
      <c r="A638" s="1"/>
      <c r="B638" s="2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5"/>
      <c r="AJ638" s="6"/>
      <c r="AK638" s="6"/>
      <c r="AL638" s="6"/>
      <c r="AM638" s="6"/>
      <c r="AN638" s="11"/>
      <c r="AO638" s="129"/>
      <c r="AP638" s="4"/>
      <c r="AQ638" s="6"/>
      <c r="AR638" s="9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</row>
    <row r="639" spans="1:57">
      <c r="A639" s="1"/>
      <c r="B639" s="2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5"/>
      <c r="AJ639" s="6"/>
      <c r="AK639" s="6"/>
      <c r="AL639" s="6"/>
      <c r="AM639" s="6"/>
      <c r="AN639" s="11"/>
      <c r="AO639" s="129"/>
      <c r="AP639" s="4"/>
      <c r="AQ639" s="6"/>
      <c r="AR639" s="9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</row>
    <row r="640" spans="1:57">
      <c r="A640" s="1"/>
      <c r="B640" s="2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5"/>
      <c r="AJ640" s="6"/>
      <c r="AK640" s="6"/>
      <c r="AL640" s="6"/>
      <c r="AM640" s="6"/>
      <c r="AN640" s="11"/>
      <c r="AO640" s="129"/>
      <c r="AP640" s="4"/>
      <c r="AQ640" s="6"/>
      <c r="AR640" s="9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</row>
    <row r="641" spans="1:57">
      <c r="A641" s="1"/>
      <c r="B641" s="2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5"/>
      <c r="AJ641" s="6"/>
      <c r="AK641" s="6"/>
      <c r="AL641" s="6"/>
      <c r="AM641" s="6"/>
      <c r="AN641" s="11"/>
      <c r="AO641" s="129"/>
      <c r="AP641" s="4"/>
      <c r="AQ641" s="6"/>
      <c r="AR641" s="9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</row>
    <row r="642" spans="1:57">
      <c r="A642" s="1"/>
      <c r="B642" s="2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5"/>
      <c r="AJ642" s="6"/>
      <c r="AK642" s="6"/>
      <c r="AL642" s="6"/>
      <c r="AM642" s="6"/>
      <c r="AN642" s="11"/>
      <c r="AO642" s="129"/>
      <c r="AP642" s="4"/>
      <c r="AQ642" s="6"/>
      <c r="AR642" s="9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</row>
    <row r="643" spans="1:57">
      <c r="A643" s="1"/>
      <c r="B643" s="2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5"/>
      <c r="AJ643" s="6"/>
      <c r="AK643" s="6"/>
      <c r="AL643" s="6"/>
      <c r="AM643" s="6"/>
      <c r="AN643" s="11"/>
      <c r="AO643" s="129"/>
      <c r="AP643" s="4"/>
      <c r="AQ643" s="6"/>
      <c r="AR643" s="9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</row>
    <row r="644" spans="1:57">
      <c r="A644" s="1"/>
      <c r="B644" s="2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5"/>
      <c r="AJ644" s="6"/>
      <c r="AK644" s="6"/>
      <c r="AL644" s="6"/>
      <c r="AM644" s="6"/>
      <c r="AN644" s="11"/>
      <c r="AO644" s="129"/>
      <c r="AP644" s="4"/>
      <c r="AQ644" s="6"/>
      <c r="AR644" s="9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</row>
    <row r="645" spans="1:57">
      <c r="A645" s="1"/>
      <c r="B645" s="2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5"/>
      <c r="AJ645" s="6"/>
      <c r="AK645" s="6"/>
      <c r="AL645" s="6"/>
      <c r="AM645" s="6"/>
      <c r="AN645" s="11"/>
      <c r="AO645" s="129"/>
      <c r="AP645" s="4"/>
      <c r="AQ645" s="6"/>
      <c r="AR645" s="9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</row>
    <row r="646" spans="1:57">
      <c r="A646" s="1"/>
      <c r="B646" s="2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5"/>
      <c r="AJ646" s="6"/>
      <c r="AK646" s="6"/>
      <c r="AL646" s="6"/>
      <c r="AM646" s="6"/>
      <c r="AN646" s="11"/>
      <c r="AO646" s="129"/>
      <c r="AP646" s="4"/>
      <c r="AQ646" s="6"/>
      <c r="AR646" s="9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</row>
    <row r="647" spans="1:57">
      <c r="A647" s="1"/>
      <c r="B647" s="2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5"/>
      <c r="AJ647" s="6"/>
      <c r="AK647" s="6"/>
      <c r="AL647" s="6"/>
      <c r="AM647" s="6"/>
      <c r="AN647" s="11"/>
      <c r="AO647" s="129"/>
      <c r="AP647" s="4"/>
      <c r="AQ647" s="6"/>
      <c r="AR647" s="9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</row>
    <row r="648" spans="1:57">
      <c r="A648" s="1"/>
      <c r="B648" s="2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5"/>
      <c r="AJ648" s="6"/>
      <c r="AK648" s="6"/>
      <c r="AL648" s="6"/>
      <c r="AM648" s="6"/>
      <c r="AN648" s="11"/>
      <c r="AO648" s="129"/>
      <c r="AP648" s="4"/>
      <c r="AQ648" s="6"/>
      <c r="AR648" s="9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</row>
    <row r="649" spans="1:57">
      <c r="A649" s="1"/>
      <c r="B649" s="2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5"/>
      <c r="AJ649" s="6"/>
      <c r="AK649" s="6"/>
      <c r="AL649" s="6"/>
      <c r="AM649" s="6"/>
      <c r="AN649" s="11"/>
      <c r="AO649" s="129"/>
      <c r="AP649" s="4"/>
      <c r="AQ649" s="6"/>
      <c r="AR649" s="9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</row>
    <row r="650" spans="1:57">
      <c r="A650" s="1"/>
      <c r="B650" s="2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5"/>
      <c r="AJ650" s="6"/>
      <c r="AK650" s="6"/>
      <c r="AL650" s="6"/>
      <c r="AM650" s="6"/>
      <c r="AN650" s="11"/>
      <c r="AO650" s="129"/>
      <c r="AP650" s="4"/>
      <c r="AQ650" s="6"/>
      <c r="AR650" s="9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</row>
    <row r="651" spans="1:57">
      <c r="A651" s="1"/>
      <c r="B651" s="2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5"/>
      <c r="AJ651" s="6"/>
      <c r="AK651" s="6"/>
      <c r="AL651" s="6"/>
      <c r="AM651" s="6"/>
      <c r="AN651" s="11"/>
      <c r="AO651" s="129"/>
      <c r="AP651" s="4"/>
      <c r="AQ651" s="6"/>
      <c r="AR651" s="9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</row>
    <row r="652" spans="1:57">
      <c r="A652" s="1"/>
      <c r="B652" s="2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5"/>
      <c r="AJ652" s="6"/>
      <c r="AK652" s="6"/>
      <c r="AL652" s="6"/>
      <c r="AM652" s="6"/>
      <c r="AN652" s="11"/>
      <c r="AO652" s="129"/>
      <c r="AP652" s="4"/>
      <c r="AQ652" s="6"/>
      <c r="AR652" s="9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</row>
    <row r="653" spans="1:57">
      <c r="A653" s="1"/>
      <c r="B653" s="2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5"/>
      <c r="AJ653" s="6"/>
      <c r="AK653" s="6"/>
      <c r="AL653" s="6"/>
      <c r="AM653" s="6"/>
      <c r="AN653" s="11"/>
      <c r="AO653" s="129"/>
      <c r="AP653" s="4"/>
      <c r="AQ653" s="6"/>
      <c r="AR653" s="9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</row>
    <row r="654" spans="1:57">
      <c r="A654" s="1"/>
      <c r="B654" s="2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5"/>
      <c r="AJ654" s="6"/>
      <c r="AK654" s="6"/>
      <c r="AL654" s="6"/>
      <c r="AM654" s="6"/>
      <c r="AN654" s="11"/>
      <c r="AO654" s="129"/>
      <c r="AP654" s="4"/>
      <c r="AQ654" s="6"/>
      <c r="AR654" s="9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</row>
    <row r="655" spans="1:57">
      <c r="A655" s="1"/>
      <c r="B655" s="2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5"/>
      <c r="AJ655" s="6"/>
      <c r="AK655" s="6"/>
      <c r="AL655" s="6"/>
      <c r="AM655" s="6"/>
      <c r="AN655" s="11"/>
      <c r="AO655" s="129"/>
      <c r="AP655" s="4"/>
      <c r="AQ655" s="6"/>
      <c r="AR655" s="9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</row>
    <row r="656" spans="1:57">
      <c r="A656" s="1"/>
      <c r="B656" s="2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5"/>
      <c r="AJ656" s="6"/>
      <c r="AK656" s="6"/>
      <c r="AL656" s="6"/>
      <c r="AM656" s="6"/>
      <c r="AN656" s="11"/>
      <c r="AO656" s="129"/>
      <c r="AP656" s="4"/>
      <c r="AQ656" s="6"/>
      <c r="AR656" s="9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</row>
    <row r="657" spans="1:57">
      <c r="A657" s="1"/>
      <c r="B657" s="2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5"/>
      <c r="AJ657" s="6"/>
      <c r="AK657" s="6"/>
      <c r="AL657" s="6"/>
      <c r="AM657" s="6"/>
      <c r="AN657" s="11"/>
      <c r="AO657" s="129"/>
      <c r="AP657" s="4"/>
      <c r="AQ657" s="6"/>
      <c r="AR657" s="9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</row>
    <row r="658" spans="1:57">
      <c r="A658" s="1"/>
      <c r="B658" s="2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5"/>
      <c r="AJ658" s="6"/>
      <c r="AK658" s="6"/>
      <c r="AL658" s="6"/>
      <c r="AM658" s="6"/>
      <c r="AN658" s="11"/>
      <c r="AO658" s="129"/>
      <c r="AP658" s="4"/>
      <c r="AQ658" s="6"/>
      <c r="AR658" s="9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</row>
    <row r="659" spans="1:57">
      <c r="A659" s="1"/>
      <c r="B659" s="2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5"/>
      <c r="AJ659" s="6"/>
      <c r="AK659" s="6"/>
      <c r="AL659" s="6"/>
      <c r="AM659" s="6"/>
      <c r="AN659" s="11"/>
      <c r="AO659" s="129"/>
      <c r="AP659" s="4"/>
      <c r="AQ659" s="6"/>
      <c r="AR659" s="9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</row>
    <row r="660" spans="1:57">
      <c r="A660" s="1"/>
      <c r="B660" s="2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5"/>
      <c r="AJ660" s="6"/>
      <c r="AK660" s="6"/>
      <c r="AL660" s="6"/>
      <c r="AM660" s="6"/>
      <c r="AN660" s="11"/>
      <c r="AO660" s="129"/>
      <c r="AP660" s="4"/>
      <c r="AQ660" s="6"/>
      <c r="AR660" s="9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</row>
    <row r="661" spans="1:57">
      <c r="A661" s="1"/>
      <c r="B661" s="2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5"/>
      <c r="AJ661" s="6"/>
      <c r="AK661" s="6"/>
      <c r="AL661" s="6"/>
      <c r="AM661" s="6"/>
      <c r="AN661" s="11"/>
      <c r="AO661" s="129"/>
      <c r="AP661" s="4"/>
      <c r="AQ661" s="6"/>
      <c r="AR661" s="9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</row>
    <row r="662" spans="1:57">
      <c r="A662" s="1"/>
      <c r="B662" s="2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5"/>
      <c r="AJ662" s="6"/>
      <c r="AK662" s="6"/>
      <c r="AL662" s="6"/>
      <c r="AM662" s="6"/>
      <c r="AN662" s="11"/>
      <c r="AO662" s="129"/>
      <c r="AP662" s="4"/>
      <c r="AQ662" s="6"/>
      <c r="AR662" s="9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</row>
    <row r="663" spans="1:57">
      <c r="A663" s="1"/>
      <c r="B663" s="2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5"/>
      <c r="AJ663" s="6"/>
      <c r="AK663" s="6"/>
      <c r="AL663" s="6"/>
      <c r="AM663" s="6"/>
      <c r="AN663" s="11"/>
      <c r="AO663" s="129"/>
      <c r="AP663" s="4"/>
      <c r="AQ663" s="6"/>
      <c r="AR663" s="9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</row>
    <row r="664" spans="1:57">
      <c r="A664" s="1"/>
      <c r="B664" s="2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5"/>
      <c r="AJ664" s="6"/>
      <c r="AK664" s="6"/>
      <c r="AL664" s="6"/>
      <c r="AM664" s="6"/>
      <c r="AN664" s="11"/>
      <c r="AO664" s="129"/>
      <c r="AP664" s="4"/>
      <c r="AQ664" s="6"/>
      <c r="AR664" s="9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</row>
    <row r="665" spans="1:57">
      <c r="A665" s="1"/>
      <c r="B665" s="2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5"/>
      <c r="AJ665" s="6"/>
      <c r="AK665" s="6"/>
      <c r="AL665" s="6"/>
      <c r="AM665" s="6"/>
      <c r="AN665" s="11"/>
      <c r="AO665" s="129"/>
      <c r="AP665" s="4"/>
      <c r="AQ665" s="6"/>
      <c r="AR665" s="9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</row>
    <row r="666" spans="1:57">
      <c r="A666" s="1"/>
      <c r="B666" s="2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5"/>
      <c r="AJ666" s="6"/>
      <c r="AK666" s="6"/>
      <c r="AL666" s="6"/>
      <c r="AM666" s="6"/>
      <c r="AN666" s="11"/>
      <c r="AO666" s="129"/>
      <c r="AP666" s="4"/>
      <c r="AQ666" s="6"/>
      <c r="AR666" s="9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</row>
    <row r="667" spans="1:57">
      <c r="A667" s="1"/>
      <c r="B667" s="2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5"/>
      <c r="AJ667" s="6"/>
      <c r="AK667" s="6"/>
      <c r="AL667" s="6"/>
      <c r="AM667" s="6"/>
      <c r="AN667" s="11"/>
      <c r="AO667" s="129"/>
      <c r="AP667" s="4"/>
      <c r="AQ667" s="6"/>
      <c r="AR667" s="9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</row>
    <row r="668" spans="1:57">
      <c r="A668" s="1"/>
      <c r="B668" s="2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5"/>
      <c r="AJ668" s="6"/>
      <c r="AK668" s="6"/>
      <c r="AL668" s="6"/>
      <c r="AM668" s="6"/>
      <c r="AN668" s="11"/>
      <c r="AO668" s="129"/>
      <c r="AP668" s="4"/>
      <c r="AQ668" s="6"/>
      <c r="AR668" s="9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</row>
    <row r="669" spans="1:57">
      <c r="A669" s="1"/>
      <c r="B669" s="2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5"/>
      <c r="AJ669" s="6"/>
      <c r="AK669" s="6"/>
      <c r="AL669" s="6"/>
      <c r="AM669" s="6"/>
      <c r="AN669" s="11"/>
      <c r="AO669" s="129"/>
      <c r="AP669" s="4"/>
      <c r="AQ669" s="6"/>
      <c r="AR669" s="9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</row>
    <row r="670" spans="1:57">
      <c r="A670" s="1"/>
      <c r="B670" s="2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5"/>
      <c r="AJ670" s="6"/>
      <c r="AK670" s="6"/>
      <c r="AL670" s="6"/>
      <c r="AM670" s="6"/>
      <c r="AN670" s="11"/>
      <c r="AO670" s="129"/>
      <c r="AP670" s="4"/>
      <c r="AQ670" s="6"/>
      <c r="AR670" s="9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</row>
    <row r="671" spans="1:57">
      <c r="A671" s="1"/>
      <c r="B671" s="2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5"/>
      <c r="AJ671" s="6"/>
      <c r="AK671" s="6"/>
      <c r="AL671" s="6"/>
      <c r="AM671" s="6"/>
      <c r="AN671" s="11"/>
      <c r="AO671" s="129"/>
      <c r="AP671" s="4"/>
      <c r="AQ671" s="6"/>
      <c r="AR671" s="9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</row>
    <row r="672" spans="1:57">
      <c r="A672" s="1"/>
      <c r="B672" s="2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5"/>
      <c r="AJ672" s="6"/>
      <c r="AK672" s="6"/>
      <c r="AL672" s="6"/>
      <c r="AM672" s="6"/>
      <c r="AN672" s="11"/>
      <c r="AO672" s="129"/>
      <c r="AP672" s="4"/>
      <c r="AQ672" s="6"/>
      <c r="AR672" s="9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</row>
    <row r="673" spans="1:57">
      <c r="A673" s="1"/>
      <c r="B673" s="2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5"/>
      <c r="AJ673" s="6"/>
      <c r="AK673" s="6"/>
      <c r="AL673" s="6"/>
      <c r="AM673" s="6"/>
      <c r="AN673" s="11"/>
      <c r="AO673" s="129"/>
      <c r="AP673" s="4"/>
      <c r="AQ673" s="6"/>
      <c r="AR673" s="9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</row>
    <row r="674" spans="1:57">
      <c r="A674" s="1"/>
      <c r="B674" s="2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5"/>
      <c r="AJ674" s="6"/>
      <c r="AK674" s="6"/>
      <c r="AL674" s="6"/>
      <c r="AM674" s="6"/>
      <c r="AN674" s="11"/>
      <c r="AO674" s="129"/>
      <c r="AP674" s="4"/>
      <c r="AQ674" s="6"/>
      <c r="AR674" s="9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</row>
    <row r="675" spans="1:57">
      <c r="A675" s="1"/>
      <c r="B675" s="2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5"/>
      <c r="AJ675" s="6"/>
      <c r="AK675" s="6"/>
      <c r="AL675" s="6"/>
      <c r="AM675" s="6"/>
      <c r="AN675" s="11"/>
      <c r="AO675" s="129"/>
      <c r="AP675" s="4"/>
      <c r="AQ675" s="6"/>
      <c r="AR675" s="9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</row>
    <row r="676" spans="1:57">
      <c r="A676" s="1"/>
      <c r="B676" s="2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5"/>
      <c r="AJ676" s="6"/>
      <c r="AK676" s="6"/>
      <c r="AL676" s="6"/>
      <c r="AM676" s="6"/>
      <c r="AN676" s="11"/>
      <c r="AO676" s="129"/>
      <c r="AP676" s="4"/>
      <c r="AQ676" s="6"/>
      <c r="AR676" s="9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</row>
    <row r="677" spans="1:57">
      <c r="A677" s="1"/>
      <c r="B677" s="2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5"/>
      <c r="AJ677" s="6"/>
      <c r="AK677" s="6"/>
      <c r="AL677" s="6"/>
      <c r="AM677" s="6"/>
      <c r="AN677" s="11"/>
      <c r="AO677" s="129"/>
      <c r="AP677" s="4"/>
      <c r="AQ677" s="6"/>
      <c r="AR677" s="9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</row>
    <row r="678" spans="1:57">
      <c r="A678" s="1"/>
      <c r="B678" s="2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5"/>
      <c r="AJ678" s="6"/>
      <c r="AK678" s="6"/>
      <c r="AL678" s="6"/>
      <c r="AM678" s="6"/>
      <c r="AN678" s="11"/>
      <c r="AO678" s="129"/>
      <c r="AP678" s="4"/>
      <c r="AQ678" s="6"/>
      <c r="AR678" s="9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</row>
    <row r="679" spans="1:57">
      <c r="A679" s="1"/>
      <c r="B679" s="2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5"/>
      <c r="AJ679" s="6"/>
      <c r="AK679" s="6"/>
      <c r="AL679" s="6"/>
      <c r="AM679" s="6"/>
      <c r="AN679" s="11"/>
      <c r="AO679" s="129"/>
      <c r="AP679" s="4"/>
      <c r="AQ679" s="6"/>
      <c r="AR679" s="9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</row>
    <row r="680" spans="1:57">
      <c r="A680" s="1"/>
      <c r="B680" s="2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5"/>
      <c r="AJ680" s="6"/>
      <c r="AK680" s="6"/>
      <c r="AL680" s="6"/>
      <c r="AM680" s="6"/>
      <c r="AN680" s="11"/>
      <c r="AO680" s="129"/>
      <c r="AP680" s="4"/>
      <c r="AQ680" s="6"/>
      <c r="AR680" s="9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</row>
    <row r="681" spans="1:57">
      <c r="A681" s="1"/>
      <c r="B681" s="2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5"/>
      <c r="AJ681" s="6"/>
      <c r="AK681" s="6"/>
      <c r="AL681" s="6"/>
      <c r="AM681" s="6"/>
      <c r="AN681" s="11"/>
      <c r="AO681" s="129"/>
      <c r="AP681" s="4"/>
      <c r="AQ681" s="6"/>
      <c r="AR681" s="9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</row>
    <row r="682" spans="1:57">
      <c r="A682" s="1"/>
      <c r="B682" s="2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5"/>
      <c r="AJ682" s="6"/>
      <c r="AK682" s="6"/>
      <c r="AL682" s="6"/>
      <c r="AM682" s="6"/>
      <c r="AN682" s="11"/>
      <c r="AO682" s="129"/>
      <c r="AP682" s="4"/>
      <c r="AQ682" s="6"/>
      <c r="AR682" s="9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</row>
    <row r="683" spans="1:57">
      <c r="A683" s="1"/>
      <c r="B683" s="2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5"/>
      <c r="AJ683" s="6"/>
      <c r="AK683" s="6"/>
      <c r="AL683" s="6"/>
      <c r="AM683" s="6"/>
      <c r="AN683" s="11"/>
      <c r="AO683" s="129"/>
      <c r="AP683" s="4"/>
      <c r="AQ683" s="6"/>
      <c r="AR683" s="9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</row>
    <row r="684" spans="1:57">
      <c r="A684" s="1"/>
      <c r="B684" s="2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5"/>
      <c r="AJ684" s="6"/>
      <c r="AK684" s="6"/>
      <c r="AL684" s="6"/>
      <c r="AM684" s="6"/>
      <c r="AN684" s="11"/>
      <c r="AO684" s="129"/>
      <c r="AP684" s="4"/>
      <c r="AQ684" s="6"/>
      <c r="AR684" s="9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</row>
    <row r="685" spans="1:57">
      <c r="A685" s="1"/>
      <c r="B685" s="2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5"/>
      <c r="AJ685" s="6"/>
      <c r="AK685" s="6"/>
      <c r="AL685" s="6"/>
      <c r="AM685" s="6"/>
      <c r="AN685" s="11"/>
      <c r="AO685" s="129"/>
      <c r="AP685" s="4"/>
      <c r="AQ685" s="6"/>
      <c r="AR685" s="9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</row>
    <row r="686" spans="1:57">
      <c r="A686" s="1"/>
      <c r="B686" s="2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5"/>
      <c r="AJ686" s="6"/>
      <c r="AK686" s="6"/>
      <c r="AL686" s="6"/>
      <c r="AM686" s="6"/>
      <c r="AN686" s="11"/>
      <c r="AO686" s="129"/>
      <c r="AP686" s="4"/>
      <c r="AQ686" s="6"/>
      <c r="AR686" s="9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</row>
    <row r="687" spans="1:57">
      <c r="A687" s="1"/>
      <c r="B687" s="2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5"/>
      <c r="AJ687" s="6"/>
      <c r="AK687" s="6"/>
      <c r="AL687" s="6"/>
      <c r="AM687" s="6"/>
      <c r="AN687" s="11"/>
      <c r="AO687" s="129"/>
      <c r="AP687" s="4"/>
      <c r="AQ687" s="6"/>
      <c r="AR687" s="9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</row>
    <row r="688" spans="1:57">
      <c r="A688" s="1"/>
      <c r="B688" s="2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5"/>
      <c r="AJ688" s="6"/>
      <c r="AK688" s="6"/>
      <c r="AL688" s="6"/>
      <c r="AM688" s="6"/>
      <c r="AN688" s="11"/>
      <c r="AO688" s="129"/>
      <c r="AP688" s="4"/>
      <c r="AQ688" s="6"/>
      <c r="AR688" s="9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</row>
    <row r="689" spans="1:57">
      <c r="A689" s="1"/>
      <c r="B689" s="2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5"/>
      <c r="AJ689" s="6"/>
      <c r="AK689" s="6"/>
      <c r="AL689" s="6"/>
      <c r="AM689" s="6"/>
      <c r="AN689" s="11"/>
      <c r="AO689" s="129"/>
      <c r="AP689" s="4"/>
      <c r="AQ689" s="6"/>
      <c r="AR689" s="9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</row>
    <row r="690" spans="1:57">
      <c r="A690" s="1"/>
      <c r="B690" s="2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5"/>
      <c r="AJ690" s="6"/>
      <c r="AK690" s="6"/>
      <c r="AL690" s="6"/>
      <c r="AM690" s="6"/>
      <c r="AN690" s="11"/>
      <c r="AO690" s="129"/>
      <c r="AP690" s="4"/>
      <c r="AQ690" s="6"/>
      <c r="AR690" s="9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</row>
    <row r="691" spans="1:57">
      <c r="A691" s="1"/>
      <c r="B691" s="2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5"/>
      <c r="AJ691" s="6"/>
      <c r="AK691" s="6"/>
      <c r="AL691" s="6"/>
      <c r="AM691" s="6"/>
      <c r="AN691" s="11"/>
      <c r="AO691" s="129"/>
      <c r="AP691" s="4"/>
      <c r="AQ691" s="6"/>
      <c r="AR691" s="9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</row>
    <row r="692" spans="1:57">
      <c r="A692" s="1"/>
      <c r="B692" s="2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5"/>
      <c r="AJ692" s="6"/>
      <c r="AK692" s="6"/>
      <c r="AL692" s="6"/>
      <c r="AM692" s="6"/>
      <c r="AN692" s="11"/>
      <c r="AO692" s="129"/>
      <c r="AP692" s="4"/>
      <c r="AQ692" s="6"/>
      <c r="AR692" s="9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</row>
    <row r="693" spans="1:57">
      <c r="A693" s="1"/>
      <c r="B693" s="2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5"/>
      <c r="AJ693" s="6"/>
      <c r="AK693" s="6"/>
      <c r="AL693" s="6"/>
      <c r="AM693" s="6"/>
      <c r="AN693" s="11"/>
      <c r="AO693" s="129"/>
      <c r="AP693" s="4"/>
      <c r="AQ693" s="6"/>
      <c r="AR693" s="9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</row>
    <row r="694" spans="1:57">
      <c r="A694" s="1"/>
      <c r="B694" s="2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5"/>
      <c r="AJ694" s="6"/>
      <c r="AK694" s="6"/>
      <c r="AL694" s="6"/>
      <c r="AM694" s="6"/>
      <c r="AN694" s="11"/>
      <c r="AO694" s="129"/>
      <c r="AP694" s="4"/>
      <c r="AQ694" s="6"/>
      <c r="AR694" s="9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</row>
    <row r="695" spans="1:57">
      <c r="A695" s="1"/>
      <c r="B695" s="2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5"/>
      <c r="AJ695" s="6"/>
      <c r="AK695" s="6"/>
      <c r="AL695" s="6"/>
      <c r="AM695" s="6"/>
      <c r="AN695" s="11"/>
      <c r="AO695" s="129"/>
      <c r="AP695" s="4"/>
      <c r="AQ695" s="6"/>
      <c r="AR695" s="9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</row>
    <row r="696" spans="1:57">
      <c r="A696" s="1"/>
      <c r="B696" s="2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5"/>
      <c r="AJ696" s="6"/>
      <c r="AK696" s="6"/>
      <c r="AL696" s="6"/>
      <c r="AM696" s="6"/>
      <c r="AN696" s="11"/>
      <c r="AO696" s="129"/>
      <c r="AP696" s="4"/>
      <c r="AQ696" s="6"/>
      <c r="AR696" s="9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</row>
    <row r="697" spans="1:57">
      <c r="A697" s="1"/>
      <c r="B697" s="2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5"/>
      <c r="AJ697" s="6"/>
      <c r="AK697" s="6"/>
      <c r="AL697" s="6"/>
      <c r="AM697" s="6"/>
      <c r="AN697" s="11"/>
      <c r="AO697" s="129"/>
      <c r="AP697" s="4"/>
      <c r="AQ697" s="6"/>
      <c r="AR697" s="9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</row>
    <row r="698" spans="1:57">
      <c r="A698" s="1"/>
      <c r="B698" s="2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5"/>
      <c r="AJ698" s="6"/>
      <c r="AK698" s="6"/>
      <c r="AL698" s="6"/>
      <c r="AM698" s="6"/>
      <c r="AN698" s="11"/>
      <c r="AO698" s="129"/>
      <c r="AP698" s="4"/>
      <c r="AQ698" s="6"/>
      <c r="AR698" s="9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</row>
    <row r="699" spans="1:57">
      <c r="A699" s="1"/>
      <c r="B699" s="2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5"/>
      <c r="AJ699" s="6"/>
      <c r="AK699" s="6"/>
      <c r="AL699" s="6"/>
      <c r="AM699" s="6"/>
      <c r="AN699" s="11"/>
      <c r="AO699" s="129"/>
      <c r="AP699" s="4"/>
      <c r="AQ699" s="6"/>
      <c r="AR699" s="9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</row>
    <row r="700" spans="1:57">
      <c r="A700" s="1"/>
      <c r="B700" s="2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5"/>
      <c r="AJ700" s="6"/>
      <c r="AK700" s="6"/>
      <c r="AL700" s="6"/>
      <c r="AM700" s="6"/>
      <c r="AN700" s="11"/>
      <c r="AO700" s="129"/>
      <c r="AP700" s="4"/>
      <c r="AQ700" s="6"/>
      <c r="AR700" s="9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</row>
    <row r="701" spans="1:57">
      <c r="A701" s="1"/>
      <c r="B701" s="2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5"/>
      <c r="AJ701" s="6"/>
      <c r="AK701" s="6"/>
      <c r="AL701" s="6"/>
      <c r="AM701" s="6"/>
      <c r="AN701" s="11"/>
      <c r="AO701" s="129"/>
      <c r="AP701" s="4"/>
      <c r="AQ701" s="6"/>
      <c r="AR701" s="9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</row>
    <row r="702" spans="1:57">
      <c r="A702" s="1"/>
      <c r="B702" s="2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5"/>
      <c r="AJ702" s="6"/>
      <c r="AK702" s="6"/>
      <c r="AL702" s="6"/>
      <c r="AM702" s="6"/>
      <c r="AN702" s="11"/>
      <c r="AO702" s="129"/>
      <c r="AP702" s="4"/>
      <c r="AQ702" s="6"/>
      <c r="AR702" s="9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</row>
    <row r="703" spans="1:57">
      <c r="A703" s="1"/>
      <c r="B703" s="2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5"/>
      <c r="AJ703" s="6"/>
      <c r="AK703" s="6"/>
      <c r="AL703" s="6"/>
      <c r="AM703" s="6"/>
      <c r="AN703" s="11"/>
      <c r="AO703" s="129"/>
      <c r="AP703" s="4"/>
      <c r="AQ703" s="6"/>
      <c r="AR703" s="9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</row>
    <row r="704" spans="1:57">
      <c r="A704" s="1"/>
      <c r="B704" s="2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5"/>
      <c r="AJ704" s="6"/>
      <c r="AK704" s="6"/>
      <c r="AL704" s="6"/>
      <c r="AM704" s="6"/>
      <c r="AN704" s="11"/>
      <c r="AO704" s="129"/>
      <c r="AP704" s="4"/>
      <c r="AQ704" s="6"/>
      <c r="AR704" s="9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</row>
    <row r="705" spans="1:57">
      <c r="A705" s="1"/>
      <c r="B705" s="2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5"/>
      <c r="AJ705" s="6"/>
      <c r="AK705" s="6"/>
      <c r="AL705" s="6"/>
      <c r="AM705" s="6"/>
      <c r="AN705" s="11"/>
      <c r="AO705" s="129"/>
      <c r="AP705" s="4"/>
      <c r="AQ705" s="6"/>
      <c r="AR705" s="9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</row>
    <row r="706" spans="1:57">
      <c r="A706" s="1"/>
      <c r="B706" s="2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5"/>
      <c r="AJ706" s="6"/>
      <c r="AK706" s="6"/>
      <c r="AL706" s="6"/>
      <c r="AM706" s="6"/>
      <c r="AN706" s="11"/>
      <c r="AO706" s="129"/>
      <c r="AP706" s="4"/>
      <c r="AQ706" s="6"/>
      <c r="AR706" s="9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</row>
    <row r="707" spans="1:57">
      <c r="A707" s="1"/>
      <c r="B707" s="2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5"/>
      <c r="AJ707" s="6"/>
      <c r="AK707" s="6"/>
      <c r="AL707" s="6"/>
      <c r="AM707" s="6"/>
      <c r="AN707" s="11"/>
      <c r="AO707" s="129"/>
      <c r="AP707" s="4"/>
      <c r="AQ707" s="6"/>
      <c r="AR707" s="9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</row>
    <row r="708" spans="1:57">
      <c r="A708" s="1"/>
      <c r="B708" s="2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5"/>
      <c r="AJ708" s="6"/>
      <c r="AK708" s="6"/>
      <c r="AL708" s="6"/>
      <c r="AM708" s="6"/>
      <c r="AN708" s="11"/>
      <c r="AO708" s="129"/>
      <c r="AP708" s="4"/>
      <c r="AQ708" s="6"/>
      <c r="AR708" s="9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</row>
    <row r="709" spans="1:57">
      <c r="A709" s="1"/>
      <c r="B709" s="2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5"/>
      <c r="AJ709" s="6"/>
      <c r="AK709" s="6"/>
      <c r="AL709" s="6"/>
      <c r="AM709" s="6"/>
      <c r="AN709" s="11"/>
      <c r="AO709" s="129"/>
      <c r="AP709" s="4"/>
      <c r="AQ709" s="6"/>
      <c r="AR709" s="9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</row>
    <row r="710" spans="1:57">
      <c r="A710" s="1"/>
      <c r="B710" s="2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5"/>
      <c r="AJ710" s="6"/>
      <c r="AK710" s="6"/>
      <c r="AL710" s="6"/>
      <c r="AM710" s="6"/>
      <c r="AN710" s="11"/>
      <c r="AO710" s="129"/>
      <c r="AP710" s="4"/>
      <c r="AQ710" s="6"/>
      <c r="AR710" s="9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</row>
    <row r="711" spans="1:57">
      <c r="A711" s="1"/>
      <c r="B711" s="2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5"/>
      <c r="AJ711" s="6"/>
      <c r="AK711" s="6"/>
      <c r="AL711" s="6"/>
      <c r="AM711" s="6"/>
      <c r="AN711" s="11"/>
      <c r="AO711" s="129"/>
      <c r="AP711" s="4"/>
      <c r="AQ711" s="6"/>
      <c r="AR711" s="9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</row>
    <row r="712" spans="1:57">
      <c r="A712" s="1"/>
      <c r="B712" s="2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5"/>
      <c r="AJ712" s="6"/>
      <c r="AK712" s="6"/>
      <c r="AL712" s="6"/>
      <c r="AM712" s="6"/>
      <c r="AN712" s="11"/>
      <c r="AO712" s="129"/>
      <c r="AP712" s="4"/>
      <c r="AQ712" s="6"/>
      <c r="AR712" s="9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</row>
    <row r="713" spans="1:57">
      <c r="A713" s="1"/>
      <c r="B713" s="2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5"/>
      <c r="AJ713" s="6"/>
      <c r="AK713" s="6"/>
      <c r="AL713" s="6"/>
      <c r="AM713" s="6"/>
      <c r="AN713" s="11"/>
      <c r="AO713" s="129"/>
      <c r="AP713" s="4"/>
      <c r="AQ713" s="6"/>
      <c r="AR713" s="9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</row>
    <row r="714" spans="1:57">
      <c r="A714" s="1"/>
      <c r="B714" s="2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5"/>
      <c r="AJ714" s="6"/>
      <c r="AK714" s="6"/>
      <c r="AL714" s="6"/>
      <c r="AM714" s="6"/>
      <c r="AN714" s="11"/>
      <c r="AO714" s="129"/>
      <c r="AP714" s="4"/>
      <c r="AQ714" s="6"/>
      <c r="AR714" s="9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</row>
    <row r="715" spans="1:57">
      <c r="A715" s="1"/>
      <c r="B715" s="2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5"/>
      <c r="AJ715" s="6"/>
      <c r="AK715" s="6"/>
      <c r="AL715" s="6"/>
      <c r="AM715" s="6"/>
      <c r="AN715" s="11"/>
      <c r="AO715" s="129"/>
      <c r="AP715" s="4"/>
      <c r="AQ715" s="6"/>
      <c r="AR715" s="9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</row>
    <row r="716" spans="1:57">
      <c r="A716" s="1"/>
      <c r="B716" s="2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5"/>
      <c r="AJ716" s="6"/>
      <c r="AK716" s="6"/>
      <c r="AL716" s="6"/>
      <c r="AM716" s="6"/>
      <c r="AN716" s="11"/>
      <c r="AO716" s="129"/>
      <c r="AP716" s="4"/>
      <c r="AQ716" s="6"/>
      <c r="AR716" s="9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</row>
    <row r="717" spans="1:57">
      <c r="A717" s="1"/>
      <c r="B717" s="2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5"/>
      <c r="AJ717" s="6"/>
      <c r="AK717" s="6"/>
      <c r="AL717" s="6"/>
      <c r="AM717" s="6"/>
      <c r="AN717" s="11"/>
      <c r="AO717" s="129"/>
      <c r="AP717" s="4"/>
      <c r="AQ717" s="6"/>
      <c r="AR717" s="9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</row>
    <row r="718" spans="1:57">
      <c r="A718" s="1"/>
      <c r="B718" s="2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5"/>
      <c r="AJ718" s="6"/>
      <c r="AK718" s="6"/>
      <c r="AL718" s="6"/>
      <c r="AM718" s="6"/>
      <c r="AN718" s="11"/>
      <c r="AO718" s="129"/>
      <c r="AP718" s="4"/>
      <c r="AQ718" s="6"/>
      <c r="AR718" s="9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</row>
    <row r="719" spans="1:57">
      <c r="A719" s="1"/>
      <c r="B719" s="2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5"/>
      <c r="AJ719" s="6"/>
      <c r="AK719" s="6"/>
      <c r="AL719" s="6"/>
      <c r="AM719" s="6"/>
      <c r="AN719" s="11"/>
      <c r="AO719" s="129"/>
      <c r="AP719" s="4"/>
      <c r="AQ719" s="6"/>
      <c r="AR719" s="9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</row>
    <row r="720" spans="1:57">
      <c r="A720" s="1"/>
      <c r="B720" s="2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5"/>
      <c r="AJ720" s="6"/>
      <c r="AK720" s="6"/>
      <c r="AL720" s="6"/>
      <c r="AM720" s="6"/>
      <c r="AN720" s="11"/>
      <c r="AO720" s="129"/>
      <c r="AP720" s="4"/>
      <c r="AQ720" s="6"/>
      <c r="AR720" s="9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</row>
    <row r="721" spans="1:57">
      <c r="A721" s="1"/>
      <c r="B721" s="2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5"/>
      <c r="AJ721" s="6"/>
      <c r="AK721" s="6"/>
      <c r="AL721" s="6"/>
      <c r="AM721" s="6"/>
      <c r="AN721" s="11"/>
      <c r="AO721" s="129"/>
      <c r="AP721" s="4"/>
      <c r="AQ721" s="6"/>
      <c r="AR721" s="9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</row>
    <row r="722" spans="1:57">
      <c r="A722" s="1"/>
      <c r="B722" s="2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5"/>
      <c r="AJ722" s="6"/>
      <c r="AK722" s="6"/>
      <c r="AL722" s="6"/>
      <c r="AM722" s="6"/>
      <c r="AN722" s="11"/>
      <c r="AO722" s="129"/>
      <c r="AP722" s="4"/>
      <c r="AQ722" s="6"/>
      <c r="AR722" s="9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</row>
    <row r="723" spans="1:57">
      <c r="A723" s="1"/>
      <c r="B723" s="2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5"/>
      <c r="AJ723" s="6"/>
      <c r="AK723" s="6"/>
      <c r="AL723" s="6"/>
      <c r="AM723" s="6"/>
      <c r="AN723" s="11"/>
      <c r="AO723" s="129"/>
      <c r="AP723" s="4"/>
      <c r="AQ723" s="6"/>
      <c r="AR723" s="9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</row>
    <row r="724" spans="1:57">
      <c r="A724" s="1"/>
      <c r="B724" s="2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5"/>
      <c r="AJ724" s="6"/>
      <c r="AK724" s="6"/>
      <c r="AL724" s="6"/>
      <c r="AM724" s="6"/>
      <c r="AN724" s="11"/>
      <c r="AO724" s="129"/>
      <c r="AP724" s="4"/>
      <c r="AQ724" s="6"/>
      <c r="AR724" s="9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</row>
    <row r="725" spans="1:57">
      <c r="A725" s="1"/>
      <c r="B725" s="2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5"/>
      <c r="AJ725" s="6"/>
      <c r="AK725" s="6"/>
      <c r="AL725" s="6"/>
      <c r="AM725" s="6"/>
      <c r="AN725" s="11"/>
      <c r="AO725" s="129"/>
      <c r="AP725" s="4"/>
      <c r="AQ725" s="6"/>
      <c r="AR725" s="9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</row>
    <row r="726" spans="1:57">
      <c r="A726" s="1"/>
      <c r="B726" s="2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5"/>
      <c r="AJ726" s="6"/>
      <c r="AK726" s="6"/>
      <c r="AL726" s="6"/>
      <c r="AM726" s="6"/>
      <c r="AN726" s="11"/>
      <c r="AO726" s="129"/>
      <c r="AP726" s="4"/>
      <c r="AQ726" s="6"/>
      <c r="AR726" s="9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</row>
    <row r="727" spans="1:57">
      <c r="A727" s="1"/>
      <c r="B727" s="2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5"/>
      <c r="AJ727" s="6"/>
      <c r="AK727" s="6"/>
      <c r="AL727" s="6"/>
      <c r="AM727" s="6"/>
      <c r="AN727" s="11"/>
      <c r="AO727" s="129"/>
      <c r="AP727" s="4"/>
      <c r="AQ727" s="6"/>
      <c r="AR727" s="9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</row>
    <row r="728" spans="1:57">
      <c r="A728" s="1"/>
      <c r="B728" s="2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5"/>
      <c r="AJ728" s="6"/>
      <c r="AK728" s="6"/>
      <c r="AL728" s="6"/>
      <c r="AM728" s="6"/>
      <c r="AN728" s="11"/>
      <c r="AO728" s="129"/>
      <c r="AP728" s="4"/>
      <c r="AQ728" s="6"/>
      <c r="AR728" s="9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</row>
    <row r="729" spans="1:57">
      <c r="A729" s="1"/>
      <c r="B729" s="2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5"/>
      <c r="AJ729" s="6"/>
      <c r="AK729" s="6"/>
      <c r="AL729" s="6"/>
      <c r="AM729" s="6"/>
      <c r="AN729" s="11"/>
      <c r="AO729" s="129"/>
      <c r="AP729" s="4"/>
      <c r="AQ729" s="6"/>
      <c r="AR729" s="9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</row>
    <row r="730" spans="1:57">
      <c r="A730" s="1"/>
      <c r="B730" s="2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5"/>
      <c r="AJ730" s="6"/>
      <c r="AK730" s="6"/>
      <c r="AL730" s="6"/>
      <c r="AM730" s="6"/>
      <c r="AN730" s="11"/>
      <c r="AO730" s="129"/>
      <c r="AP730" s="4"/>
      <c r="AQ730" s="6"/>
      <c r="AR730" s="9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</row>
    <row r="731" spans="1:57">
      <c r="A731" s="1"/>
      <c r="B731" s="2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5"/>
      <c r="AJ731" s="6"/>
      <c r="AK731" s="6"/>
      <c r="AL731" s="6"/>
      <c r="AM731" s="6"/>
      <c r="AN731" s="11"/>
      <c r="AO731" s="129"/>
      <c r="AP731" s="4"/>
      <c r="AQ731" s="6"/>
      <c r="AR731" s="9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</row>
    <row r="732" spans="1:57">
      <c r="A732" s="1"/>
      <c r="B732" s="2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5"/>
      <c r="AJ732" s="6"/>
      <c r="AK732" s="6"/>
      <c r="AL732" s="6"/>
      <c r="AM732" s="6"/>
      <c r="AN732" s="11"/>
      <c r="AO732" s="129"/>
      <c r="AP732" s="4"/>
      <c r="AQ732" s="6"/>
      <c r="AR732" s="9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</row>
    <row r="733" spans="1:57">
      <c r="A733" s="1"/>
      <c r="B733" s="2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5"/>
      <c r="AJ733" s="6"/>
      <c r="AK733" s="6"/>
      <c r="AL733" s="6"/>
      <c r="AM733" s="6"/>
      <c r="AN733" s="11"/>
      <c r="AO733" s="129"/>
      <c r="AP733" s="4"/>
      <c r="AQ733" s="6"/>
      <c r="AR733" s="9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</row>
    <row r="734" spans="1:57">
      <c r="A734" s="1"/>
      <c r="B734" s="2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5"/>
      <c r="AJ734" s="6"/>
      <c r="AK734" s="6"/>
      <c r="AL734" s="6"/>
      <c r="AM734" s="6"/>
      <c r="AN734" s="11"/>
      <c r="AO734" s="129"/>
      <c r="AP734" s="4"/>
      <c r="AQ734" s="6"/>
      <c r="AR734" s="9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</row>
    <row r="735" spans="1:57">
      <c r="A735" s="1"/>
      <c r="B735" s="2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5"/>
      <c r="AJ735" s="6"/>
      <c r="AK735" s="6"/>
      <c r="AL735" s="6"/>
      <c r="AM735" s="6"/>
      <c r="AN735" s="11"/>
      <c r="AO735" s="129"/>
      <c r="AP735" s="4"/>
      <c r="AQ735" s="6"/>
      <c r="AR735" s="9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</row>
    <row r="736" spans="1:57">
      <c r="A736" s="1"/>
      <c r="B736" s="2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5"/>
      <c r="AJ736" s="6"/>
      <c r="AK736" s="6"/>
      <c r="AL736" s="6"/>
      <c r="AM736" s="6"/>
      <c r="AN736" s="11"/>
      <c r="AO736" s="129"/>
      <c r="AP736" s="4"/>
      <c r="AQ736" s="6"/>
      <c r="AR736" s="9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</row>
    <row r="737" spans="1:57">
      <c r="A737" s="1"/>
      <c r="B737" s="2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5"/>
      <c r="AJ737" s="6"/>
      <c r="AK737" s="6"/>
      <c r="AL737" s="6"/>
      <c r="AM737" s="6"/>
      <c r="AN737" s="11"/>
      <c r="AO737" s="129"/>
      <c r="AP737" s="4"/>
      <c r="AQ737" s="6"/>
      <c r="AR737" s="9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</row>
    <row r="738" spans="1:57">
      <c r="A738" s="1"/>
      <c r="B738" s="2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5"/>
      <c r="AJ738" s="6"/>
      <c r="AK738" s="6"/>
      <c r="AL738" s="6"/>
      <c r="AM738" s="6"/>
      <c r="AN738" s="11"/>
      <c r="AO738" s="129"/>
      <c r="AP738" s="4"/>
      <c r="AQ738" s="6"/>
      <c r="AR738" s="9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</row>
    <row r="739" spans="1:57">
      <c r="A739" s="1"/>
      <c r="B739" s="2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5"/>
      <c r="AJ739" s="6"/>
      <c r="AK739" s="6"/>
      <c r="AL739" s="6"/>
      <c r="AM739" s="6"/>
      <c r="AN739" s="11"/>
      <c r="AO739" s="129"/>
      <c r="AP739" s="4"/>
      <c r="AQ739" s="6"/>
      <c r="AR739" s="9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</row>
    <row r="740" spans="1:57">
      <c r="A740" s="1"/>
      <c r="B740" s="2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5"/>
      <c r="AJ740" s="6"/>
      <c r="AK740" s="6"/>
      <c r="AL740" s="6"/>
      <c r="AM740" s="6"/>
      <c r="AN740" s="11"/>
      <c r="AO740" s="129"/>
      <c r="AP740" s="4"/>
      <c r="AQ740" s="6"/>
      <c r="AR740" s="9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</row>
    <row r="741" spans="1:57">
      <c r="A741" s="1"/>
      <c r="B741" s="2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5"/>
      <c r="AJ741" s="6"/>
      <c r="AK741" s="6"/>
      <c r="AL741" s="6"/>
      <c r="AM741" s="6"/>
      <c r="AN741" s="11"/>
      <c r="AO741" s="129"/>
      <c r="AP741" s="4"/>
      <c r="AQ741" s="6"/>
      <c r="AR741" s="9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</row>
    <row r="742" spans="1:57">
      <c r="A742" s="1"/>
      <c r="B742" s="2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5"/>
      <c r="AJ742" s="6"/>
      <c r="AK742" s="6"/>
      <c r="AL742" s="6"/>
      <c r="AM742" s="6"/>
      <c r="AN742" s="11"/>
      <c r="AO742" s="129"/>
      <c r="AP742" s="4"/>
      <c r="AQ742" s="6"/>
      <c r="AR742" s="9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</row>
    <row r="743" spans="1:57">
      <c r="A743" s="1"/>
      <c r="B743" s="2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5"/>
      <c r="AJ743" s="6"/>
      <c r="AK743" s="6"/>
      <c r="AL743" s="6"/>
      <c r="AM743" s="6"/>
      <c r="AN743" s="11"/>
      <c r="AO743" s="129"/>
      <c r="AP743" s="4"/>
      <c r="AQ743" s="6"/>
      <c r="AR743" s="9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</row>
    <row r="744" spans="1:57">
      <c r="A744" s="1"/>
      <c r="B744" s="2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5"/>
      <c r="AJ744" s="6"/>
      <c r="AK744" s="6"/>
      <c r="AL744" s="6"/>
      <c r="AM744" s="6"/>
      <c r="AN744" s="11"/>
      <c r="AO744" s="129"/>
      <c r="AP744" s="4"/>
      <c r="AQ744" s="6"/>
      <c r="AR744" s="9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</row>
    <row r="745" spans="1:57">
      <c r="A745" s="1"/>
      <c r="B745" s="2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5"/>
      <c r="AJ745" s="6"/>
      <c r="AK745" s="6"/>
      <c r="AL745" s="6"/>
      <c r="AM745" s="6"/>
      <c r="AN745" s="11"/>
      <c r="AO745" s="129"/>
      <c r="AP745" s="4"/>
      <c r="AQ745" s="6"/>
      <c r="AR745" s="9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</row>
    <row r="746" spans="1:57">
      <c r="A746" s="1"/>
      <c r="B746" s="2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5"/>
      <c r="AJ746" s="6"/>
      <c r="AK746" s="6"/>
      <c r="AL746" s="6"/>
      <c r="AM746" s="6"/>
      <c r="AN746" s="11"/>
      <c r="AO746" s="129"/>
      <c r="AP746" s="4"/>
      <c r="AQ746" s="6"/>
      <c r="AR746" s="9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</row>
    <row r="747" spans="1:57">
      <c r="A747" s="1"/>
      <c r="B747" s="2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5"/>
      <c r="AJ747" s="6"/>
      <c r="AK747" s="6"/>
      <c r="AL747" s="6"/>
      <c r="AM747" s="6"/>
      <c r="AN747" s="11"/>
      <c r="AO747" s="129"/>
      <c r="AP747" s="4"/>
      <c r="AQ747" s="6"/>
      <c r="AR747" s="9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</row>
    <row r="748" spans="1:57">
      <c r="A748" s="1"/>
      <c r="B748" s="2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5"/>
      <c r="AJ748" s="6"/>
      <c r="AK748" s="6"/>
      <c r="AL748" s="6"/>
      <c r="AM748" s="6"/>
      <c r="AN748" s="11"/>
      <c r="AO748" s="129"/>
      <c r="AP748" s="4"/>
      <c r="AQ748" s="6"/>
      <c r="AR748" s="9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</row>
    <row r="749" spans="1:57">
      <c r="A749" s="1"/>
      <c r="B749" s="2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5"/>
      <c r="AJ749" s="6"/>
      <c r="AK749" s="6"/>
      <c r="AL749" s="6"/>
      <c r="AM749" s="6"/>
      <c r="AN749" s="11"/>
      <c r="AO749" s="129"/>
      <c r="AP749" s="4"/>
      <c r="AQ749" s="6"/>
      <c r="AR749" s="9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</row>
    <row r="750" spans="1:57">
      <c r="A750" s="1"/>
      <c r="B750" s="2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5"/>
      <c r="AJ750" s="6"/>
      <c r="AK750" s="6"/>
      <c r="AL750" s="6"/>
      <c r="AM750" s="6"/>
      <c r="AN750" s="11"/>
      <c r="AO750" s="129"/>
      <c r="AP750" s="4"/>
      <c r="AQ750" s="6"/>
      <c r="AR750" s="9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</row>
    <row r="751" spans="1:57">
      <c r="A751" s="1"/>
      <c r="B751" s="2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5"/>
      <c r="AJ751" s="6"/>
      <c r="AK751" s="6"/>
      <c r="AL751" s="6"/>
      <c r="AM751" s="6"/>
      <c r="AN751" s="11"/>
      <c r="AO751" s="129"/>
      <c r="AP751" s="4"/>
      <c r="AQ751" s="6"/>
      <c r="AR751" s="9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</row>
    <row r="752" spans="1:57">
      <c r="A752" s="1"/>
      <c r="B752" s="2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5"/>
      <c r="AJ752" s="6"/>
      <c r="AK752" s="6"/>
      <c r="AL752" s="6"/>
      <c r="AM752" s="6"/>
      <c r="AN752" s="11"/>
      <c r="AO752" s="129"/>
      <c r="AP752" s="4"/>
      <c r="AQ752" s="6"/>
      <c r="AR752" s="9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</row>
    <row r="753" spans="1:57">
      <c r="A753" s="1"/>
      <c r="B753" s="2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5"/>
      <c r="AJ753" s="6"/>
      <c r="AK753" s="6"/>
      <c r="AL753" s="6"/>
      <c r="AM753" s="6"/>
      <c r="AN753" s="11"/>
      <c r="AO753" s="129"/>
      <c r="AP753" s="4"/>
      <c r="AQ753" s="6"/>
      <c r="AR753" s="9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</row>
    <row r="754" spans="1:57">
      <c r="A754" s="1"/>
      <c r="B754" s="2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5"/>
      <c r="AJ754" s="6"/>
      <c r="AK754" s="6"/>
      <c r="AL754" s="6"/>
      <c r="AM754" s="6"/>
      <c r="AN754" s="11"/>
      <c r="AO754" s="129"/>
      <c r="AP754" s="4"/>
      <c r="AQ754" s="6"/>
      <c r="AR754" s="9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</row>
    <row r="755" spans="1:57">
      <c r="A755" s="1"/>
      <c r="B755" s="2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5"/>
      <c r="AJ755" s="6"/>
      <c r="AK755" s="6"/>
      <c r="AL755" s="6"/>
      <c r="AM755" s="6"/>
      <c r="AN755" s="11"/>
      <c r="AO755" s="129"/>
      <c r="AP755" s="4"/>
      <c r="AQ755" s="6"/>
      <c r="AR755" s="9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</row>
    <row r="756" spans="1:57">
      <c r="A756" s="1"/>
      <c r="B756" s="2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5"/>
      <c r="AJ756" s="6"/>
      <c r="AK756" s="6"/>
      <c r="AL756" s="6"/>
      <c r="AM756" s="6"/>
      <c r="AN756" s="11"/>
      <c r="AO756" s="129"/>
      <c r="AP756" s="4"/>
      <c r="AQ756" s="6"/>
      <c r="AR756" s="9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</row>
    <row r="757" spans="1:57">
      <c r="A757" s="1"/>
      <c r="B757" s="2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5"/>
      <c r="AJ757" s="6"/>
      <c r="AK757" s="6"/>
      <c r="AL757" s="6"/>
      <c r="AM757" s="6"/>
      <c r="AN757" s="11"/>
      <c r="AO757" s="129"/>
      <c r="AP757" s="4"/>
      <c r="AQ757" s="6"/>
      <c r="AR757" s="9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</row>
    <row r="758" spans="1:57">
      <c r="A758" s="1"/>
      <c r="B758" s="2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5"/>
      <c r="AJ758" s="6"/>
      <c r="AK758" s="6"/>
      <c r="AL758" s="6"/>
      <c r="AM758" s="6"/>
      <c r="AN758" s="11"/>
      <c r="AO758" s="129"/>
      <c r="AP758" s="4"/>
      <c r="AQ758" s="6"/>
      <c r="AR758" s="9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</row>
    <row r="759" spans="1:57">
      <c r="A759" s="1"/>
      <c r="B759" s="2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5"/>
      <c r="AJ759" s="6"/>
      <c r="AK759" s="6"/>
      <c r="AL759" s="6"/>
      <c r="AM759" s="6"/>
      <c r="AN759" s="11"/>
      <c r="AO759" s="129"/>
      <c r="AP759" s="4"/>
      <c r="AQ759" s="6"/>
      <c r="AR759" s="9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</row>
    <row r="760" spans="1:57">
      <c r="A760" s="1"/>
      <c r="B760" s="2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5"/>
      <c r="AJ760" s="6"/>
      <c r="AK760" s="6"/>
      <c r="AL760" s="6"/>
      <c r="AM760" s="6"/>
      <c r="AN760" s="11"/>
      <c r="AO760" s="129"/>
      <c r="AP760" s="4"/>
      <c r="AQ760" s="6"/>
      <c r="AR760" s="9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</row>
    <row r="761" spans="1:57">
      <c r="A761" s="1"/>
      <c r="B761" s="2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5"/>
      <c r="AJ761" s="6"/>
      <c r="AK761" s="6"/>
      <c r="AL761" s="6"/>
      <c r="AM761" s="6"/>
      <c r="AN761" s="11"/>
      <c r="AO761" s="129"/>
      <c r="AP761" s="4"/>
      <c r="AQ761" s="6"/>
      <c r="AR761" s="9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</row>
    <row r="762" spans="1:57">
      <c r="A762" s="1"/>
      <c r="B762" s="2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5"/>
      <c r="AJ762" s="6"/>
      <c r="AK762" s="6"/>
      <c r="AL762" s="6"/>
      <c r="AM762" s="6"/>
      <c r="AN762" s="11"/>
      <c r="AO762" s="129"/>
      <c r="AP762" s="4"/>
      <c r="AQ762" s="6"/>
      <c r="AR762" s="9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</row>
    <row r="763" spans="1:57">
      <c r="A763" s="1"/>
      <c r="B763" s="2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5"/>
      <c r="AJ763" s="6"/>
      <c r="AK763" s="6"/>
      <c r="AL763" s="6"/>
      <c r="AM763" s="6"/>
      <c r="AN763" s="11"/>
      <c r="AO763" s="129"/>
      <c r="AP763" s="4"/>
      <c r="AQ763" s="6"/>
      <c r="AR763" s="9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</row>
    <row r="764" spans="1:57">
      <c r="A764" s="1"/>
      <c r="B764" s="2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5"/>
      <c r="AJ764" s="6"/>
      <c r="AK764" s="6"/>
      <c r="AL764" s="6"/>
      <c r="AM764" s="6"/>
      <c r="AN764" s="11"/>
      <c r="AO764" s="129"/>
      <c r="AP764" s="4"/>
      <c r="AQ764" s="6"/>
      <c r="AR764" s="9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</row>
    <row r="765" spans="1:57">
      <c r="A765" s="1"/>
      <c r="B765" s="2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5"/>
      <c r="AJ765" s="6"/>
      <c r="AK765" s="6"/>
      <c r="AL765" s="6"/>
      <c r="AM765" s="6"/>
      <c r="AN765" s="11"/>
      <c r="AO765" s="129"/>
      <c r="AP765" s="4"/>
      <c r="AQ765" s="6"/>
      <c r="AR765" s="9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</row>
    <row r="766" spans="1:57">
      <c r="A766" s="1"/>
      <c r="B766" s="2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5"/>
      <c r="AJ766" s="6"/>
      <c r="AK766" s="6"/>
      <c r="AL766" s="6"/>
      <c r="AM766" s="6"/>
      <c r="AN766" s="11"/>
      <c r="AO766" s="129"/>
      <c r="AP766" s="4"/>
      <c r="AQ766" s="6"/>
      <c r="AR766" s="9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</row>
    <row r="767" spans="1:57">
      <c r="A767" s="1"/>
      <c r="B767" s="2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5"/>
      <c r="AJ767" s="6"/>
      <c r="AK767" s="6"/>
      <c r="AL767" s="6"/>
      <c r="AM767" s="6"/>
      <c r="AN767" s="11"/>
      <c r="AO767" s="129"/>
      <c r="AP767" s="4"/>
      <c r="AQ767" s="6"/>
      <c r="AR767" s="9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</row>
    <row r="768" spans="1:57">
      <c r="A768" s="1"/>
      <c r="B768" s="2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5"/>
      <c r="AJ768" s="6"/>
      <c r="AK768" s="6"/>
      <c r="AL768" s="6"/>
      <c r="AM768" s="6"/>
      <c r="AN768" s="11"/>
      <c r="AO768" s="129"/>
      <c r="AP768" s="4"/>
      <c r="AQ768" s="6"/>
      <c r="AR768" s="9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</row>
    <row r="769" spans="1:57">
      <c r="A769" s="1"/>
      <c r="B769" s="2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5"/>
      <c r="AJ769" s="6"/>
      <c r="AK769" s="6"/>
      <c r="AL769" s="6"/>
      <c r="AM769" s="6"/>
      <c r="AN769" s="11"/>
      <c r="AO769" s="129"/>
      <c r="AP769" s="4"/>
      <c r="AQ769" s="6"/>
      <c r="AR769" s="9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</row>
    <row r="770" spans="1:57">
      <c r="A770" s="1"/>
      <c r="B770" s="2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5"/>
      <c r="AJ770" s="6"/>
      <c r="AK770" s="6"/>
      <c r="AL770" s="6"/>
      <c r="AM770" s="6"/>
      <c r="AN770" s="11"/>
      <c r="AO770" s="129"/>
      <c r="AP770" s="4"/>
      <c r="AQ770" s="6"/>
      <c r="AR770" s="9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</row>
    <row r="771" spans="1:57">
      <c r="A771" s="1"/>
      <c r="B771" s="2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5"/>
      <c r="AJ771" s="6"/>
      <c r="AK771" s="6"/>
      <c r="AL771" s="6"/>
      <c r="AM771" s="6"/>
      <c r="AN771" s="11"/>
      <c r="AO771" s="129"/>
      <c r="AP771" s="4"/>
      <c r="AQ771" s="6"/>
      <c r="AR771" s="9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</row>
    <row r="772" spans="1:57">
      <c r="A772" s="1"/>
      <c r="B772" s="2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5"/>
      <c r="AJ772" s="6"/>
      <c r="AK772" s="6"/>
      <c r="AL772" s="6"/>
      <c r="AM772" s="6"/>
      <c r="AN772" s="11"/>
      <c r="AO772" s="129"/>
      <c r="AP772" s="4"/>
      <c r="AQ772" s="6"/>
      <c r="AR772" s="9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</row>
    <row r="773" spans="1:57">
      <c r="A773" s="1"/>
      <c r="B773" s="2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5"/>
      <c r="AJ773" s="6"/>
      <c r="AK773" s="6"/>
      <c r="AL773" s="6"/>
      <c r="AM773" s="6"/>
      <c r="AN773" s="11"/>
      <c r="AO773" s="129"/>
      <c r="AP773" s="4"/>
      <c r="AQ773" s="6"/>
      <c r="AR773" s="9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</row>
    <row r="774" spans="1:57">
      <c r="A774" s="1"/>
      <c r="B774" s="2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5"/>
      <c r="AJ774" s="6"/>
      <c r="AK774" s="6"/>
      <c r="AL774" s="6"/>
      <c r="AM774" s="6"/>
      <c r="AN774" s="11"/>
      <c r="AO774" s="129"/>
      <c r="AP774" s="4"/>
      <c r="AQ774" s="6"/>
      <c r="AR774" s="9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</row>
    <row r="775" spans="1:57">
      <c r="A775" s="1"/>
      <c r="B775" s="2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5"/>
      <c r="AJ775" s="6"/>
      <c r="AK775" s="6"/>
      <c r="AL775" s="6"/>
      <c r="AM775" s="6"/>
      <c r="AN775" s="11"/>
      <c r="AO775" s="129"/>
      <c r="AP775" s="4"/>
      <c r="AQ775" s="6"/>
      <c r="AR775" s="9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</row>
    <row r="776" spans="1:57">
      <c r="A776" s="1"/>
      <c r="B776" s="2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5"/>
      <c r="AJ776" s="6"/>
      <c r="AK776" s="6"/>
      <c r="AL776" s="6"/>
      <c r="AM776" s="6"/>
      <c r="AN776" s="11"/>
      <c r="AO776" s="129"/>
      <c r="AP776" s="4"/>
      <c r="AQ776" s="6"/>
      <c r="AR776" s="9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</row>
    <row r="777" spans="1:57">
      <c r="A777" s="1"/>
      <c r="B777" s="2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5"/>
      <c r="AJ777" s="6"/>
      <c r="AK777" s="6"/>
      <c r="AL777" s="6"/>
      <c r="AM777" s="6"/>
      <c r="AN777" s="11"/>
      <c r="AO777" s="129"/>
      <c r="AP777" s="4"/>
      <c r="AQ777" s="6"/>
      <c r="AR777" s="9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</row>
    <row r="778" spans="1:57">
      <c r="A778" s="1"/>
      <c r="B778" s="2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5"/>
      <c r="AJ778" s="6"/>
      <c r="AK778" s="6"/>
      <c r="AL778" s="6"/>
      <c r="AM778" s="6"/>
      <c r="AN778" s="11"/>
      <c r="AO778" s="129"/>
      <c r="AP778" s="4"/>
      <c r="AQ778" s="6"/>
      <c r="AR778" s="9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</row>
    <row r="779" spans="1:57">
      <c r="A779" s="1"/>
      <c r="B779" s="2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5"/>
      <c r="AJ779" s="6"/>
      <c r="AK779" s="6"/>
      <c r="AL779" s="6"/>
      <c r="AM779" s="6"/>
      <c r="AN779" s="11"/>
      <c r="AO779" s="129"/>
      <c r="AP779" s="4"/>
      <c r="AQ779" s="6"/>
      <c r="AR779" s="9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</row>
    <row r="780" spans="1:57">
      <c r="A780" s="1"/>
      <c r="B780" s="2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5"/>
      <c r="AJ780" s="6"/>
      <c r="AK780" s="6"/>
      <c r="AL780" s="6"/>
      <c r="AM780" s="6"/>
      <c r="AN780" s="11"/>
      <c r="AO780" s="129"/>
      <c r="AP780" s="4"/>
      <c r="AQ780" s="6"/>
      <c r="AR780" s="9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</row>
    <row r="781" spans="1:57">
      <c r="A781" s="1"/>
      <c r="B781" s="2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5"/>
      <c r="AJ781" s="6"/>
      <c r="AK781" s="6"/>
      <c r="AL781" s="6"/>
      <c r="AM781" s="6"/>
      <c r="AN781" s="11"/>
      <c r="AO781" s="129"/>
      <c r="AP781" s="4"/>
      <c r="AQ781" s="6"/>
      <c r="AR781" s="9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</row>
    <row r="782" spans="1:57">
      <c r="A782" s="1"/>
      <c r="B782" s="2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5"/>
      <c r="AJ782" s="6"/>
      <c r="AK782" s="6"/>
      <c r="AL782" s="6"/>
      <c r="AM782" s="6"/>
      <c r="AN782" s="11"/>
      <c r="AO782" s="129"/>
      <c r="AP782" s="4"/>
      <c r="AQ782" s="6"/>
      <c r="AR782" s="9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</row>
    <row r="783" spans="1:57">
      <c r="A783" s="1"/>
      <c r="B783" s="2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5"/>
      <c r="AJ783" s="6"/>
      <c r="AK783" s="6"/>
      <c r="AL783" s="6"/>
      <c r="AM783" s="6"/>
      <c r="AN783" s="11"/>
      <c r="AO783" s="129"/>
      <c r="AP783" s="4"/>
      <c r="AQ783" s="6"/>
      <c r="AR783" s="9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</row>
    <row r="784" spans="1:57">
      <c r="A784" s="1"/>
      <c r="B784" s="2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5"/>
      <c r="AJ784" s="6"/>
      <c r="AK784" s="6"/>
      <c r="AL784" s="6"/>
      <c r="AM784" s="6"/>
      <c r="AN784" s="11"/>
      <c r="AO784" s="129"/>
      <c r="AP784" s="4"/>
      <c r="AQ784" s="6"/>
      <c r="AR784" s="9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</row>
    <row r="785" spans="1:57">
      <c r="A785" s="1"/>
      <c r="B785" s="2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5"/>
      <c r="AJ785" s="6"/>
      <c r="AK785" s="6"/>
      <c r="AL785" s="6"/>
      <c r="AM785" s="6"/>
      <c r="AN785" s="11"/>
      <c r="AO785" s="129"/>
      <c r="AP785" s="4"/>
      <c r="AQ785" s="6"/>
      <c r="AR785" s="9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</row>
    <row r="786" spans="1:57">
      <c r="A786" s="1"/>
      <c r="B786" s="2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5"/>
      <c r="AJ786" s="6"/>
      <c r="AK786" s="6"/>
      <c r="AL786" s="6"/>
      <c r="AM786" s="6"/>
      <c r="AN786" s="11"/>
      <c r="AO786" s="129"/>
      <c r="AP786" s="4"/>
      <c r="AQ786" s="6"/>
      <c r="AR786" s="9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</row>
    <row r="787" spans="1:57">
      <c r="A787" s="1"/>
      <c r="B787" s="2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5"/>
      <c r="AJ787" s="6"/>
      <c r="AK787" s="6"/>
      <c r="AL787" s="6"/>
      <c r="AM787" s="6"/>
      <c r="AN787" s="11"/>
      <c r="AO787" s="129"/>
      <c r="AP787" s="4"/>
      <c r="AQ787" s="6"/>
      <c r="AR787" s="9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</row>
    <row r="788" spans="1:57">
      <c r="A788" s="1"/>
      <c r="B788" s="2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5"/>
      <c r="AJ788" s="6"/>
      <c r="AK788" s="6"/>
      <c r="AL788" s="6"/>
      <c r="AM788" s="6"/>
      <c r="AN788" s="11"/>
      <c r="AO788" s="129"/>
      <c r="AP788" s="4"/>
      <c r="AQ788" s="6"/>
      <c r="AR788" s="9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</row>
    <row r="789" spans="1:57">
      <c r="A789" s="1"/>
      <c r="B789" s="2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5"/>
      <c r="AJ789" s="6"/>
      <c r="AK789" s="6"/>
      <c r="AL789" s="6"/>
      <c r="AM789" s="6"/>
      <c r="AN789" s="11"/>
      <c r="AO789" s="129"/>
      <c r="AP789" s="4"/>
      <c r="AQ789" s="6"/>
      <c r="AR789" s="9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</row>
    <row r="790" spans="1:57">
      <c r="A790" s="1"/>
      <c r="B790" s="2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5"/>
      <c r="AJ790" s="6"/>
      <c r="AK790" s="6"/>
      <c r="AL790" s="6"/>
      <c r="AM790" s="6"/>
      <c r="AN790" s="11"/>
      <c r="AO790" s="129"/>
      <c r="AP790" s="4"/>
      <c r="AQ790" s="6"/>
      <c r="AR790" s="9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</row>
    <row r="791" spans="1:57">
      <c r="A791" s="1"/>
      <c r="B791" s="2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5"/>
      <c r="AJ791" s="6"/>
      <c r="AK791" s="6"/>
      <c r="AL791" s="6"/>
      <c r="AM791" s="6"/>
      <c r="AN791" s="11"/>
      <c r="AO791" s="129"/>
      <c r="AP791" s="4"/>
      <c r="AQ791" s="6"/>
      <c r="AR791" s="9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</row>
    <row r="792" spans="1:57">
      <c r="A792" s="1"/>
      <c r="B792" s="2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5"/>
      <c r="AJ792" s="6"/>
      <c r="AK792" s="6"/>
      <c r="AL792" s="6"/>
      <c r="AM792" s="6"/>
      <c r="AN792" s="11"/>
      <c r="AO792" s="129"/>
      <c r="AP792" s="4"/>
      <c r="AQ792" s="6"/>
      <c r="AR792" s="9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</row>
    <row r="793" spans="1:57">
      <c r="A793" s="1"/>
      <c r="B793" s="2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5"/>
      <c r="AJ793" s="6"/>
      <c r="AK793" s="6"/>
      <c r="AL793" s="6"/>
      <c r="AM793" s="6"/>
      <c r="AN793" s="11"/>
      <c r="AO793" s="129"/>
      <c r="AP793" s="4"/>
      <c r="AQ793" s="6"/>
      <c r="AR793" s="9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</row>
    <row r="794" spans="1:57">
      <c r="A794" s="1"/>
      <c r="B794" s="2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5"/>
      <c r="AJ794" s="6"/>
      <c r="AK794" s="6"/>
      <c r="AL794" s="6"/>
      <c r="AM794" s="6"/>
      <c r="AN794" s="11"/>
      <c r="AO794" s="129"/>
      <c r="AP794" s="4"/>
      <c r="AQ794" s="6"/>
      <c r="AR794" s="9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</row>
    <row r="795" spans="1:57">
      <c r="A795" s="1"/>
      <c r="B795" s="2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5"/>
      <c r="AJ795" s="6"/>
      <c r="AK795" s="6"/>
      <c r="AL795" s="6"/>
      <c r="AM795" s="6"/>
      <c r="AN795" s="11"/>
      <c r="AO795" s="129"/>
      <c r="AP795" s="4"/>
      <c r="AQ795" s="6"/>
      <c r="AR795" s="9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</row>
    <row r="796" spans="1:57">
      <c r="A796" s="1"/>
      <c r="B796" s="2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5"/>
      <c r="AJ796" s="6"/>
      <c r="AK796" s="6"/>
      <c r="AL796" s="6"/>
      <c r="AM796" s="6"/>
      <c r="AN796" s="11"/>
      <c r="AO796" s="129"/>
      <c r="AP796" s="4"/>
      <c r="AQ796" s="6"/>
      <c r="AR796" s="9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</row>
    <row r="797" spans="1:57">
      <c r="A797" s="1"/>
      <c r="B797" s="2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5"/>
      <c r="AJ797" s="6"/>
      <c r="AK797" s="6"/>
      <c r="AL797" s="6"/>
      <c r="AM797" s="6"/>
      <c r="AN797" s="11"/>
      <c r="AO797" s="129"/>
      <c r="AP797" s="4"/>
      <c r="AQ797" s="6"/>
      <c r="AR797" s="9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</row>
    <row r="798" spans="1:57">
      <c r="A798" s="1"/>
      <c r="B798" s="2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5"/>
      <c r="AJ798" s="6"/>
      <c r="AK798" s="6"/>
      <c r="AL798" s="6"/>
      <c r="AM798" s="6"/>
      <c r="AN798" s="11"/>
      <c r="AO798" s="129"/>
      <c r="AP798" s="4"/>
      <c r="AQ798" s="6"/>
      <c r="AR798" s="9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</row>
    <row r="799" spans="1:57">
      <c r="A799" s="1"/>
      <c r="B799" s="2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5"/>
      <c r="AJ799" s="6"/>
      <c r="AK799" s="6"/>
      <c r="AL799" s="6"/>
      <c r="AM799" s="6"/>
      <c r="AN799" s="11"/>
      <c r="AO799" s="129"/>
      <c r="AP799" s="4"/>
      <c r="AQ799" s="6"/>
      <c r="AR799" s="9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</row>
    <row r="800" spans="1:57">
      <c r="A800" s="1"/>
      <c r="B800" s="2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5"/>
      <c r="AJ800" s="6"/>
      <c r="AK800" s="6"/>
      <c r="AL800" s="6"/>
      <c r="AM800" s="6"/>
      <c r="AN800" s="11"/>
      <c r="AO800" s="129"/>
      <c r="AP800" s="4"/>
      <c r="AQ800" s="6"/>
      <c r="AR800" s="9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</row>
    <row r="801" spans="1:57">
      <c r="A801" s="1"/>
      <c r="B801" s="2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5"/>
      <c r="AJ801" s="6"/>
      <c r="AK801" s="6"/>
      <c r="AL801" s="6"/>
      <c r="AM801" s="6"/>
      <c r="AN801" s="11"/>
      <c r="AO801" s="129"/>
      <c r="AP801" s="4"/>
      <c r="AQ801" s="6"/>
      <c r="AR801" s="9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</row>
    <row r="802" spans="1:57">
      <c r="A802" s="1"/>
      <c r="B802" s="2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5"/>
      <c r="AJ802" s="6"/>
      <c r="AK802" s="6"/>
      <c r="AL802" s="6"/>
      <c r="AM802" s="6"/>
      <c r="AN802" s="11"/>
      <c r="AO802" s="129"/>
      <c r="AP802" s="4"/>
      <c r="AQ802" s="6"/>
      <c r="AR802" s="9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</row>
    <row r="803" spans="1:57">
      <c r="A803" s="1"/>
      <c r="B803" s="2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5"/>
      <c r="AJ803" s="6"/>
      <c r="AK803" s="6"/>
      <c r="AL803" s="6"/>
      <c r="AM803" s="6"/>
      <c r="AN803" s="11"/>
      <c r="AO803" s="129"/>
      <c r="AP803" s="4"/>
      <c r="AQ803" s="6"/>
      <c r="AR803" s="9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</row>
    <row r="804" spans="1:57">
      <c r="A804" s="1"/>
      <c r="B804" s="2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5"/>
      <c r="AJ804" s="6"/>
      <c r="AK804" s="6"/>
      <c r="AL804" s="6"/>
      <c r="AM804" s="6"/>
      <c r="AN804" s="11"/>
      <c r="AO804" s="129"/>
      <c r="AP804" s="4"/>
      <c r="AQ804" s="6"/>
      <c r="AR804" s="9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</row>
    <row r="805" spans="1:57">
      <c r="A805" s="1"/>
      <c r="B805" s="2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5"/>
      <c r="AJ805" s="6"/>
      <c r="AK805" s="6"/>
      <c r="AL805" s="6"/>
      <c r="AM805" s="6"/>
      <c r="AN805" s="11"/>
      <c r="AO805" s="129"/>
      <c r="AP805" s="4"/>
      <c r="AQ805" s="6"/>
      <c r="AR805" s="9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</row>
    <row r="806" spans="1:57">
      <c r="A806" s="1"/>
      <c r="B806" s="2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5"/>
      <c r="AJ806" s="6"/>
      <c r="AK806" s="6"/>
      <c r="AL806" s="6"/>
      <c r="AM806" s="6"/>
      <c r="AN806" s="11"/>
      <c r="AO806" s="129"/>
      <c r="AP806" s="4"/>
      <c r="AQ806" s="6"/>
      <c r="AR806" s="9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</row>
    <row r="807" spans="1:57">
      <c r="A807" s="1"/>
      <c r="B807" s="2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5"/>
      <c r="AJ807" s="6"/>
      <c r="AK807" s="6"/>
      <c r="AL807" s="6"/>
      <c r="AM807" s="6"/>
      <c r="AN807" s="11"/>
      <c r="AO807" s="129"/>
      <c r="AP807" s="4"/>
      <c r="AQ807" s="6"/>
      <c r="AR807" s="9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</row>
    <row r="808" spans="1:57">
      <c r="A808" s="1"/>
      <c r="B808" s="2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5"/>
      <c r="AJ808" s="6"/>
      <c r="AK808" s="6"/>
      <c r="AL808" s="6"/>
      <c r="AM808" s="6"/>
      <c r="AN808" s="11"/>
      <c r="AO808" s="129"/>
      <c r="AP808" s="4"/>
      <c r="AQ808" s="6"/>
      <c r="AR808" s="9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</row>
    <row r="809" spans="1:57">
      <c r="A809" s="1"/>
      <c r="B809" s="2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5"/>
      <c r="AJ809" s="6"/>
      <c r="AK809" s="6"/>
      <c r="AL809" s="6"/>
      <c r="AM809" s="6"/>
      <c r="AN809" s="11"/>
      <c r="AO809" s="129"/>
      <c r="AP809" s="4"/>
      <c r="AQ809" s="6"/>
      <c r="AR809" s="9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</row>
    <row r="810" spans="1:57">
      <c r="A810" s="1"/>
      <c r="B810" s="2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5"/>
      <c r="AJ810" s="6"/>
      <c r="AK810" s="6"/>
      <c r="AL810" s="6"/>
      <c r="AM810" s="6"/>
      <c r="AN810" s="11"/>
      <c r="AO810" s="129"/>
      <c r="AP810" s="4"/>
      <c r="AQ810" s="6"/>
      <c r="AR810" s="9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</row>
    <row r="811" spans="1:57">
      <c r="A811" s="1"/>
      <c r="B811" s="2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5"/>
      <c r="AJ811" s="6"/>
      <c r="AK811" s="6"/>
      <c r="AL811" s="6"/>
      <c r="AM811" s="6"/>
      <c r="AN811" s="11"/>
      <c r="AO811" s="129"/>
      <c r="AP811" s="4"/>
      <c r="AQ811" s="6"/>
      <c r="AR811" s="9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</row>
    <row r="812" spans="1:57">
      <c r="A812" s="1"/>
      <c r="B812" s="2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5"/>
      <c r="AJ812" s="6"/>
      <c r="AK812" s="6"/>
      <c r="AL812" s="6"/>
      <c r="AM812" s="6"/>
      <c r="AN812" s="11"/>
      <c r="AO812" s="129"/>
      <c r="AP812" s="4"/>
      <c r="AQ812" s="6"/>
      <c r="AR812" s="9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</row>
    <row r="813" spans="1:57">
      <c r="A813" s="1"/>
      <c r="B813" s="2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5"/>
      <c r="AJ813" s="6"/>
      <c r="AK813" s="6"/>
      <c r="AL813" s="6"/>
      <c r="AM813" s="6"/>
      <c r="AN813" s="11"/>
      <c r="AO813" s="129"/>
      <c r="AP813" s="4"/>
      <c r="AQ813" s="6"/>
      <c r="AR813" s="9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</row>
    <row r="814" spans="1:57">
      <c r="A814" s="1"/>
      <c r="B814" s="2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5"/>
      <c r="AJ814" s="6"/>
      <c r="AK814" s="6"/>
      <c r="AL814" s="6"/>
      <c r="AM814" s="6"/>
      <c r="AN814" s="11"/>
      <c r="AO814" s="129"/>
      <c r="AP814" s="4"/>
      <c r="AQ814" s="6"/>
      <c r="AR814" s="9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</row>
    <row r="815" spans="1:57">
      <c r="A815" s="1"/>
      <c r="B815" s="2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5"/>
      <c r="AJ815" s="6"/>
      <c r="AK815" s="6"/>
      <c r="AL815" s="6"/>
      <c r="AM815" s="6"/>
      <c r="AN815" s="11"/>
      <c r="AO815" s="129"/>
      <c r="AP815" s="4"/>
      <c r="AQ815" s="6"/>
      <c r="AR815" s="9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</row>
    <row r="816" spans="1:57">
      <c r="A816" s="1"/>
      <c r="B816" s="2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5"/>
      <c r="AJ816" s="6"/>
      <c r="AK816" s="6"/>
      <c r="AL816" s="6"/>
      <c r="AM816" s="6"/>
      <c r="AN816" s="11"/>
      <c r="AO816" s="129"/>
      <c r="AP816" s="4"/>
      <c r="AQ816" s="6"/>
      <c r="AR816" s="9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</row>
    <row r="817" spans="1:57">
      <c r="A817" s="1"/>
      <c r="B817" s="2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5"/>
      <c r="AJ817" s="6"/>
      <c r="AK817" s="6"/>
      <c r="AL817" s="6"/>
      <c r="AM817" s="6"/>
      <c r="AN817" s="11"/>
      <c r="AO817" s="129"/>
      <c r="AP817" s="4"/>
      <c r="AQ817" s="6"/>
      <c r="AR817" s="9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</row>
    <row r="818" spans="1:57">
      <c r="A818" s="1"/>
      <c r="B818" s="2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5"/>
      <c r="AJ818" s="6"/>
      <c r="AK818" s="6"/>
      <c r="AL818" s="6"/>
      <c r="AM818" s="6"/>
      <c r="AN818" s="11"/>
      <c r="AO818" s="129"/>
      <c r="AP818" s="4"/>
      <c r="AQ818" s="6"/>
      <c r="AR818" s="9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</row>
    <row r="819" spans="1:57">
      <c r="A819" s="1"/>
      <c r="B819" s="2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5"/>
      <c r="AJ819" s="6"/>
      <c r="AK819" s="6"/>
      <c r="AL819" s="6"/>
      <c r="AM819" s="6"/>
      <c r="AN819" s="11"/>
      <c r="AO819" s="129"/>
      <c r="AP819" s="4"/>
      <c r="AQ819" s="6"/>
      <c r="AR819" s="9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</row>
    <row r="820" spans="1:57">
      <c r="A820" s="1"/>
      <c r="B820" s="2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5"/>
      <c r="AJ820" s="6"/>
      <c r="AK820" s="6"/>
      <c r="AL820" s="6"/>
      <c r="AM820" s="6"/>
      <c r="AN820" s="11"/>
      <c r="AO820" s="129"/>
      <c r="AP820" s="4"/>
      <c r="AQ820" s="6"/>
      <c r="AR820" s="9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</row>
    <row r="821" spans="1:57">
      <c r="A821" s="1"/>
      <c r="B821" s="2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5"/>
      <c r="AJ821" s="6"/>
      <c r="AK821" s="6"/>
      <c r="AL821" s="6"/>
      <c r="AM821" s="6"/>
      <c r="AN821" s="11"/>
      <c r="AO821" s="129"/>
      <c r="AP821" s="4"/>
      <c r="AQ821" s="6"/>
      <c r="AR821" s="9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</row>
    <row r="822" spans="1:57">
      <c r="A822" s="1"/>
      <c r="B822" s="2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5"/>
      <c r="AJ822" s="6"/>
      <c r="AK822" s="6"/>
      <c r="AL822" s="6"/>
      <c r="AM822" s="6"/>
      <c r="AN822" s="11"/>
      <c r="AO822" s="129"/>
      <c r="AP822" s="4"/>
      <c r="AQ822" s="6"/>
      <c r="AR822" s="9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</row>
    <row r="823" spans="1:57">
      <c r="A823" s="1"/>
      <c r="B823" s="2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5"/>
      <c r="AJ823" s="6"/>
      <c r="AK823" s="6"/>
      <c r="AL823" s="6"/>
      <c r="AM823" s="6"/>
      <c r="AN823" s="11"/>
      <c r="AO823" s="129"/>
      <c r="AP823" s="4"/>
      <c r="AQ823" s="6"/>
      <c r="AR823" s="9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</row>
    <row r="824" spans="1:57">
      <c r="A824" s="1"/>
      <c r="B824" s="2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5"/>
      <c r="AJ824" s="6"/>
      <c r="AK824" s="6"/>
      <c r="AL824" s="6"/>
      <c r="AM824" s="6"/>
      <c r="AN824" s="11"/>
      <c r="AO824" s="129"/>
      <c r="AP824" s="4"/>
      <c r="AQ824" s="6"/>
      <c r="AR824" s="9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</row>
    <row r="825" spans="1:57">
      <c r="A825" s="1"/>
      <c r="B825" s="2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5"/>
      <c r="AJ825" s="6"/>
      <c r="AK825" s="6"/>
      <c r="AL825" s="6"/>
      <c r="AM825" s="6"/>
      <c r="AN825" s="11"/>
      <c r="AO825" s="129"/>
      <c r="AP825" s="4"/>
      <c r="AQ825" s="6"/>
      <c r="AR825" s="9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</row>
    <row r="826" spans="1:57">
      <c r="A826" s="1"/>
      <c r="B826" s="2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5"/>
      <c r="AJ826" s="6"/>
      <c r="AK826" s="6"/>
      <c r="AL826" s="6"/>
      <c r="AM826" s="6"/>
      <c r="AN826" s="11"/>
      <c r="AO826" s="129"/>
      <c r="AP826" s="4"/>
      <c r="AQ826" s="6"/>
      <c r="AR826" s="9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</row>
    <row r="827" spans="1:57">
      <c r="A827" s="1"/>
      <c r="B827" s="2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5"/>
      <c r="AJ827" s="6"/>
      <c r="AK827" s="6"/>
      <c r="AL827" s="6"/>
      <c r="AM827" s="6"/>
      <c r="AN827" s="11"/>
      <c r="AO827" s="129"/>
      <c r="AP827" s="4"/>
      <c r="AQ827" s="6"/>
      <c r="AR827" s="9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</row>
    <row r="828" spans="1:57">
      <c r="A828" s="1"/>
      <c r="B828" s="2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5"/>
      <c r="AJ828" s="6"/>
      <c r="AK828" s="6"/>
      <c r="AL828" s="6"/>
      <c r="AM828" s="6"/>
      <c r="AN828" s="11"/>
      <c r="AO828" s="129"/>
      <c r="AP828" s="4"/>
      <c r="AQ828" s="6"/>
      <c r="AR828" s="9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</row>
    <row r="829" spans="1:57">
      <c r="A829" s="1"/>
      <c r="B829" s="2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5"/>
      <c r="AJ829" s="6"/>
      <c r="AK829" s="6"/>
      <c r="AL829" s="6"/>
      <c r="AM829" s="6"/>
      <c r="AN829" s="11"/>
      <c r="AO829" s="129"/>
      <c r="AP829" s="4"/>
      <c r="AQ829" s="6"/>
      <c r="AR829" s="9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</row>
    <row r="830" spans="1:57">
      <c r="A830" s="1"/>
      <c r="B830" s="2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5"/>
      <c r="AJ830" s="6"/>
      <c r="AK830" s="6"/>
      <c r="AL830" s="6"/>
      <c r="AM830" s="6"/>
      <c r="AN830" s="11"/>
      <c r="AO830" s="129"/>
      <c r="AP830" s="4"/>
      <c r="AQ830" s="6"/>
      <c r="AR830" s="9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</row>
    <row r="831" spans="1:57">
      <c r="A831" s="1"/>
      <c r="B831" s="2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5"/>
      <c r="AJ831" s="6"/>
      <c r="AK831" s="6"/>
      <c r="AL831" s="6"/>
      <c r="AM831" s="6"/>
      <c r="AN831" s="11"/>
      <c r="AO831" s="129"/>
      <c r="AP831" s="4"/>
      <c r="AQ831" s="6"/>
      <c r="AR831" s="9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</row>
    <row r="832" spans="1:57">
      <c r="A832" s="1"/>
      <c r="B832" s="2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5"/>
      <c r="AJ832" s="6"/>
      <c r="AK832" s="6"/>
      <c r="AL832" s="6"/>
      <c r="AM832" s="6"/>
      <c r="AN832" s="11"/>
      <c r="AO832" s="129"/>
      <c r="AP832" s="4"/>
      <c r="AQ832" s="6"/>
      <c r="AR832" s="9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</row>
    <row r="833" spans="1:57">
      <c r="A833" s="1"/>
      <c r="B833" s="2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5"/>
      <c r="AJ833" s="6"/>
      <c r="AK833" s="6"/>
      <c r="AL833" s="6"/>
      <c r="AM833" s="6"/>
      <c r="AN833" s="11"/>
      <c r="AO833" s="129"/>
      <c r="AP833" s="4"/>
      <c r="AQ833" s="6"/>
      <c r="AR833" s="9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</row>
    <row r="834" spans="1:57">
      <c r="A834" s="1"/>
      <c r="B834" s="2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5"/>
      <c r="AJ834" s="6"/>
      <c r="AK834" s="6"/>
      <c r="AL834" s="6"/>
      <c r="AM834" s="6"/>
      <c r="AN834" s="11"/>
      <c r="AO834" s="129"/>
      <c r="AP834" s="4"/>
      <c r="AQ834" s="6"/>
      <c r="AR834" s="9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</row>
    <row r="835" spans="1:57">
      <c r="A835" s="1"/>
      <c r="B835" s="2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5"/>
      <c r="AJ835" s="6"/>
      <c r="AK835" s="6"/>
      <c r="AL835" s="6"/>
      <c r="AM835" s="6"/>
      <c r="AN835" s="11"/>
      <c r="AO835" s="129"/>
      <c r="AP835" s="4"/>
      <c r="AQ835" s="6"/>
      <c r="AR835" s="9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</row>
    <row r="836" spans="1:57">
      <c r="A836" s="1"/>
      <c r="B836" s="2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5"/>
      <c r="AJ836" s="6"/>
      <c r="AK836" s="6"/>
      <c r="AL836" s="6"/>
      <c r="AM836" s="6"/>
      <c r="AN836" s="11"/>
      <c r="AO836" s="129"/>
      <c r="AP836" s="4"/>
      <c r="AQ836" s="6"/>
      <c r="AR836" s="9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</row>
    <row r="837" spans="1:57">
      <c r="A837" s="1"/>
      <c r="B837" s="2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5"/>
      <c r="AJ837" s="6"/>
      <c r="AK837" s="6"/>
      <c r="AL837" s="6"/>
      <c r="AM837" s="6"/>
      <c r="AN837" s="11"/>
      <c r="AO837" s="129"/>
      <c r="AP837" s="4"/>
      <c r="AQ837" s="6"/>
      <c r="AR837" s="9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</row>
    <row r="838" spans="1:57">
      <c r="A838" s="1"/>
      <c r="B838" s="2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5"/>
      <c r="AJ838" s="6"/>
      <c r="AK838" s="6"/>
      <c r="AL838" s="6"/>
      <c r="AM838" s="6"/>
      <c r="AN838" s="11"/>
      <c r="AO838" s="129"/>
      <c r="AP838" s="4"/>
      <c r="AQ838" s="6"/>
      <c r="AR838" s="9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</row>
    <row r="839" spans="1:57">
      <c r="A839" s="1"/>
      <c r="B839" s="2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5"/>
      <c r="AJ839" s="6"/>
      <c r="AK839" s="6"/>
      <c r="AL839" s="6"/>
      <c r="AM839" s="6"/>
      <c r="AN839" s="11"/>
      <c r="AO839" s="129"/>
      <c r="AP839" s="4"/>
      <c r="AQ839" s="6"/>
      <c r="AR839" s="9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</row>
    <row r="840" spans="1:57">
      <c r="A840" s="1"/>
      <c r="B840" s="2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5"/>
      <c r="AJ840" s="6"/>
      <c r="AK840" s="6"/>
      <c r="AL840" s="6"/>
      <c r="AM840" s="6"/>
      <c r="AN840" s="11"/>
      <c r="AO840" s="129"/>
      <c r="AP840" s="4"/>
      <c r="AQ840" s="6"/>
      <c r="AR840" s="9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</row>
    <row r="841" spans="1:57">
      <c r="A841" s="1"/>
      <c r="B841" s="2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5"/>
      <c r="AJ841" s="6"/>
      <c r="AK841" s="6"/>
      <c r="AL841" s="6"/>
      <c r="AM841" s="6"/>
      <c r="AN841" s="11"/>
      <c r="AO841" s="129"/>
      <c r="AP841" s="4"/>
      <c r="AQ841" s="6"/>
      <c r="AR841" s="9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</row>
    <row r="842" spans="1:57">
      <c r="A842" s="1"/>
      <c r="B842" s="2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5"/>
      <c r="AJ842" s="6"/>
      <c r="AK842" s="6"/>
      <c r="AL842" s="6"/>
      <c r="AM842" s="6"/>
      <c r="AN842" s="11"/>
      <c r="AO842" s="129"/>
      <c r="AP842" s="4"/>
      <c r="AQ842" s="6"/>
      <c r="AR842" s="9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</row>
    <row r="843" spans="1:57">
      <c r="A843" s="1"/>
      <c r="B843" s="2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5"/>
      <c r="AJ843" s="6"/>
      <c r="AK843" s="6"/>
      <c r="AL843" s="6"/>
      <c r="AM843" s="6"/>
      <c r="AN843" s="11"/>
      <c r="AO843" s="129"/>
      <c r="AP843" s="4"/>
      <c r="AQ843" s="6"/>
      <c r="AR843" s="9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</row>
    <row r="844" spans="1:57">
      <c r="A844" s="1"/>
      <c r="B844" s="2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5"/>
      <c r="AJ844" s="6"/>
      <c r="AK844" s="6"/>
      <c r="AL844" s="6"/>
      <c r="AM844" s="6"/>
      <c r="AN844" s="11"/>
      <c r="AO844" s="129"/>
      <c r="AP844" s="4"/>
      <c r="AQ844" s="6"/>
      <c r="AR844" s="9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</row>
    <row r="845" spans="1:57">
      <c r="A845" s="1"/>
      <c r="B845" s="2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5"/>
      <c r="AJ845" s="6"/>
      <c r="AK845" s="6"/>
      <c r="AL845" s="6"/>
      <c r="AM845" s="6"/>
      <c r="AN845" s="11"/>
      <c r="AO845" s="129"/>
      <c r="AP845" s="4"/>
      <c r="AQ845" s="6"/>
      <c r="AR845" s="9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</row>
    <row r="846" spans="1:57">
      <c r="A846" s="1"/>
      <c r="B846" s="2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5"/>
      <c r="AJ846" s="6"/>
      <c r="AK846" s="6"/>
      <c r="AL846" s="6"/>
      <c r="AM846" s="6"/>
      <c r="AN846" s="11"/>
      <c r="AO846" s="129"/>
      <c r="AP846" s="4"/>
      <c r="AQ846" s="6"/>
      <c r="AR846" s="9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</row>
    <row r="847" spans="1:57">
      <c r="A847" s="1"/>
      <c r="B847" s="2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5"/>
      <c r="AJ847" s="6"/>
      <c r="AK847" s="6"/>
      <c r="AL847" s="6"/>
      <c r="AM847" s="6"/>
      <c r="AN847" s="11"/>
      <c r="AO847" s="129"/>
      <c r="AP847" s="4"/>
      <c r="AQ847" s="6"/>
      <c r="AR847" s="9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</row>
    <row r="848" spans="1:57">
      <c r="A848" s="1"/>
      <c r="B848" s="2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5"/>
      <c r="AJ848" s="6"/>
      <c r="AK848" s="6"/>
      <c r="AL848" s="6"/>
      <c r="AM848" s="6"/>
      <c r="AN848" s="11"/>
      <c r="AO848" s="129"/>
      <c r="AP848" s="4"/>
      <c r="AQ848" s="6"/>
      <c r="AR848" s="9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</row>
    <row r="849" spans="1:57">
      <c r="A849" s="1"/>
      <c r="B849" s="2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5"/>
      <c r="AJ849" s="6"/>
      <c r="AK849" s="6"/>
      <c r="AL849" s="6"/>
      <c r="AM849" s="6"/>
      <c r="AN849" s="11"/>
      <c r="AO849" s="129"/>
      <c r="AP849" s="4"/>
      <c r="AQ849" s="6"/>
      <c r="AR849" s="9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</row>
    <row r="850" spans="1:57">
      <c r="A850" s="1"/>
      <c r="B850" s="2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5"/>
      <c r="AJ850" s="6"/>
      <c r="AK850" s="6"/>
      <c r="AL850" s="6"/>
      <c r="AM850" s="6"/>
      <c r="AN850" s="11"/>
      <c r="AO850" s="129"/>
      <c r="AP850" s="4"/>
      <c r="AQ850" s="6"/>
      <c r="AR850" s="9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</row>
    <row r="851" spans="1:57">
      <c r="A851" s="1"/>
      <c r="B851" s="2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5"/>
      <c r="AJ851" s="6"/>
      <c r="AK851" s="6"/>
      <c r="AL851" s="6"/>
      <c r="AM851" s="6"/>
      <c r="AN851" s="11"/>
      <c r="AO851" s="129"/>
      <c r="AP851" s="4"/>
      <c r="AQ851" s="6"/>
      <c r="AR851" s="9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</row>
    <row r="852" spans="1:57">
      <c r="A852" s="1"/>
      <c r="B852" s="2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5"/>
      <c r="AJ852" s="6"/>
      <c r="AK852" s="6"/>
      <c r="AL852" s="6"/>
      <c r="AM852" s="6"/>
      <c r="AN852" s="11"/>
      <c r="AO852" s="129"/>
      <c r="AP852" s="4"/>
      <c r="AQ852" s="6"/>
      <c r="AR852" s="9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</row>
    <row r="853" spans="1:57">
      <c r="A853" s="1"/>
      <c r="B853" s="2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5"/>
      <c r="AJ853" s="6"/>
      <c r="AK853" s="6"/>
      <c r="AL853" s="6"/>
      <c r="AM853" s="6"/>
      <c r="AN853" s="11"/>
      <c r="AO853" s="129"/>
      <c r="AP853" s="4"/>
      <c r="AQ853" s="6"/>
      <c r="AR853" s="9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</row>
    <row r="854" spans="1:57">
      <c r="A854" s="1"/>
      <c r="B854" s="2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5"/>
      <c r="AJ854" s="6"/>
      <c r="AK854" s="6"/>
      <c r="AL854" s="6"/>
      <c r="AM854" s="6"/>
      <c r="AN854" s="11"/>
      <c r="AO854" s="129"/>
      <c r="AP854" s="4"/>
      <c r="AQ854" s="6"/>
      <c r="AR854" s="9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</row>
    <row r="855" spans="1:57">
      <c r="A855" s="1"/>
      <c r="B855" s="2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5"/>
      <c r="AJ855" s="6"/>
      <c r="AK855" s="6"/>
      <c r="AL855" s="6"/>
      <c r="AM855" s="6"/>
      <c r="AN855" s="11"/>
      <c r="AO855" s="129"/>
      <c r="AP855" s="4"/>
      <c r="AQ855" s="6"/>
      <c r="AR855" s="9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</row>
    <row r="856" spans="1:57">
      <c r="A856" s="1"/>
      <c r="B856" s="2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5"/>
      <c r="AJ856" s="6"/>
      <c r="AK856" s="6"/>
      <c r="AL856" s="6"/>
      <c r="AM856" s="6"/>
      <c r="AN856" s="11"/>
      <c r="AO856" s="129"/>
      <c r="AP856" s="4"/>
      <c r="AQ856" s="6"/>
      <c r="AR856" s="9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</row>
    <row r="857" spans="1:57">
      <c r="A857" s="1"/>
      <c r="B857" s="2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5"/>
      <c r="AJ857" s="6"/>
      <c r="AK857" s="6"/>
      <c r="AL857" s="6"/>
      <c r="AM857" s="6"/>
      <c r="AN857" s="11"/>
      <c r="AO857" s="129"/>
      <c r="AP857" s="4"/>
      <c r="AQ857" s="6"/>
      <c r="AR857" s="9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</row>
    <row r="858" spans="1:57">
      <c r="A858" s="1"/>
      <c r="B858" s="2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5"/>
      <c r="AJ858" s="6"/>
      <c r="AK858" s="6"/>
      <c r="AL858" s="6"/>
      <c r="AM858" s="6"/>
      <c r="AN858" s="11"/>
      <c r="AO858" s="129"/>
      <c r="AP858" s="4"/>
      <c r="AQ858" s="6"/>
      <c r="AR858" s="9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</row>
    <row r="859" spans="1:57">
      <c r="A859" s="1"/>
      <c r="B859" s="2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5"/>
      <c r="AJ859" s="6"/>
      <c r="AK859" s="6"/>
      <c r="AL859" s="6"/>
      <c r="AM859" s="6"/>
      <c r="AN859" s="11"/>
      <c r="AO859" s="129"/>
      <c r="AP859" s="4"/>
      <c r="AQ859" s="6"/>
      <c r="AR859" s="9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</row>
    <row r="860" spans="1:57">
      <c r="A860" s="1"/>
      <c r="B860" s="2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5"/>
      <c r="AJ860" s="6"/>
      <c r="AK860" s="6"/>
      <c r="AL860" s="6"/>
      <c r="AM860" s="6"/>
      <c r="AN860" s="11"/>
      <c r="AO860" s="129"/>
      <c r="AP860" s="4"/>
      <c r="AQ860" s="6"/>
      <c r="AR860" s="9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</row>
    <row r="861" spans="1:57">
      <c r="A861" s="1"/>
      <c r="B861" s="2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5"/>
      <c r="AJ861" s="6"/>
      <c r="AK861" s="6"/>
      <c r="AL861" s="6"/>
      <c r="AM861" s="6"/>
      <c r="AN861" s="11"/>
      <c r="AO861" s="129"/>
      <c r="AP861" s="4"/>
      <c r="AQ861" s="6"/>
      <c r="AR861" s="9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</row>
    <row r="862" spans="1:57">
      <c r="A862" s="1"/>
      <c r="B862" s="2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5"/>
      <c r="AJ862" s="6"/>
      <c r="AK862" s="6"/>
      <c r="AL862" s="6"/>
      <c r="AM862" s="6"/>
      <c r="AN862" s="11"/>
      <c r="AO862" s="129"/>
      <c r="AP862" s="4"/>
      <c r="AQ862" s="6"/>
      <c r="AR862" s="9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</row>
    <row r="863" spans="1:57">
      <c r="A863" s="1"/>
      <c r="B863" s="2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5"/>
      <c r="AJ863" s="6"/>
      <c r="AK863" s="6"/>
      <c r="AL863" s="6"/>
      <c r="AM863" s="6"/>
      <c r="AN863" s="11"/>
      <c r="AO863" s="129"/>
      <c r="AP863" s="4"/>
      <c r="AQ863" s="6"/>
      <c r="AR863" s="9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</row>
    <row r="864" spans="1:57">
      <c r="A864" s="1"/>
      <c r="B864" s="2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5"/>
      <c r="AJ864" s="6"/>
      <c r="AK864" s="6"/>
      <c r="AL864" s="6"/>
      <c r="AM864" s="6"/>
      <c r="AN864" s="11"/>
      <c r="AO864" s="129"/>
      <c r="AP864" s="4"/>
      <c r="AQ864" s="6"/>
      <c r="AR864" s="9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</row>
    <row r="865" spans="1:57">
      <c r="A865" s="1"/>
      <c r="B865" s="2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5"/>
      <c r="AJ865" s="6"/>
      <c r="AK865" s="6"/>
      <c r="AL865" s="6"/>
      <c r="AM865" s="6"/>
      <c r="AN865" s="11"/>
      <c r="AO865" s="129"/>
      <c r="AP865" s="4"/>
      <c r="AQ865" s="6"/>
      <c r="AR865" s="9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</row>
    <row r="866" spans="1:57">
      <c r="A866" s="1"/>
      <c r="B866" s="2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5"/>
      <c r="AJ866" s="6"/>
      <c r="AK866" s="6"/>
      <c r="AL866" s="6"/>
      <c r="AM866" s="6"/>
      <c r="AN866" s="11"/>
      <c r="AO866" s="129"/>
      <c r="AP866" s="4"/>
      <c r="AQ866" s="6"/>
      <c r="AR866" s="9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</row>
    <row r="867" spans="1:57">
      <c r="A867" s="1"/>
      <c r="B867" s="2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5"/>
      <c r="AJ867" s="6"/>
      <c r="AK867" s="6"/>
      <c r="AL867" s="6"/>
      <c r="AM867" s="6"/>
      <c r="AN867" s="11"/>
      <c r="AO867" s="129"/>
      <c r="AP867" s="4"/>
      <c r="AQ867" s="6"/>
      <c r="AR867" s="9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</row>
    <row r="868" spans="1:57">
      <c r="A868" s="1"/>
      <c r="B868" s="2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5"/>
      <c r="AJ868" s="6"/>
      <c r="AK868" s="6"/>
      <c r="AL868" s="6"/>
      <c r="AM868" s="6"/>
      <c r="AN868" s="11"/>
      <c r="AO868" s="129"/>
      <c r="AP868" s="4"/>
      <c r="AQ868" s="6"/>
      <c r="AR868" s="9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</row>
    <row r="869" spans="1:57">
      <c r="A869" s="1"/>
      <c r="B869" s="2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5"/>
      <c r="AJ869" s="6"/>
      <c r="AK869" s="6"/>
      <c r="AL869" s="6"/>
      <c r="AM869" s="6"/>
      <c r="AN869" s="11"/>
      <c r="AO869" s="129"/>
      <c r="AP869" s="4"/>
      <c r="AQ869" s="6"/>
      <c r="AR869" s="9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</row>
    <row r="870" spans="1:57">
      <c r="A870" s="1"/>
      <c r="B870" s="2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5"/>
      <c r="AJ870" s="6"/>
      <c r="AK870" s="6"/>
      <c r="AL870" s="6"/>
      <c r="AM870" s="6"/>
      <c r="AN870" s="11"/>
      <c r="AO870" s="129"/>
      <c r="AP870" s="4"/>
      <c r="AQ870" s="6"/>
      <c r="AR870" s="9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</row>
    <row r="871" spans="1:57">
      <c r="A871" s="1"/>
      <c r="B871" s="2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5"/>
      <c r="AJ871" s="6"/>
      <c r="AK871" s="6"/>
      <c r="AL871" s="6"/>
      <c r="AM871" s="6"/>
      <c r="AN871" s="11"/>
      <c r="AO871" s="129"/>
      <c r="AP871" s="4"/>
      <c r="AQ871" s="6"/>
      <c r="AR871" s="9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</row>
    <row r="872" spans="1:57">
      <c r="A872" s="1"/>
      <c r="B872" s="2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5"/>
      <c r="AJ872" s="6"/>
      <c r="AK872" s="6"/>
      <c r="AL872" s="6"/>
      <c r="AM872" s="6"/>
      <c r="AN872" s="11"/>
      <c r="AO872" s="129"/>
      <c r="AP872" s="4"/>
      <c r="AQ872" s="6"/>
      <c r="AR872" s="9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</row>
    <row r="873" spans="1:57">
      <c r="A873" s="1"/>
      <c r="B873" s="2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5"/>
      <c r="AJ873" s="6"/>
      <c r="AK873" s="6"/>
      <c r="AL873" s="6"/>
      <c r="AM873" s="6"/>
      <c r="AN873" s="11"/>
      <c r="AO873" s="129"/>
      <c r="AP873" s="4"/>
      <c r="AQ873" s="6"/>
      <c r="AR873" s="9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</row>
    <row r="874" spans="1:57">
      <c r="A874" s="1"/>
      <c r="B874" s="2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5"/>
      <c r="AJ874" s="6"/>
      <c r="AK874" s="6"/>
      <c r="AL874" s="6"/>
      <c r="AM874" s="6"/>
      <c r="AN874" s="11"/>
      <c r="AO874" s="129"/>
      <c r="AP874" s="4"/>
      <c r="AQ874" s="6"/>
      <c r="AR874" s="9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</row>
    <row r="875" spans="1:57">
      <c r="A875" s="1"/>
      <c r="B875" s="2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5"/>
      <c r="AJ875" s="6"/>
      <c r="AK875" s="6"/>
      <c r="AL875" s="6"/>
      <c r="AM875" s="6"/>
      <c r="AN875" s="11"/>
      <c r="AO875" s="129"/>
      <c r="AP875" s="4"/>
      <c r="AQ875" s="6"/>
      <c r="AR875" s="9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</row>
    <row r="876" spans="1:57">
      <c r="A876" s="1"/>
      <c r="B876" s="2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5"/>
      <c r="AJ876" s="6"/>
      <c r="AK876" s="6"/>
      <c r="AL876" s="6"/>
      <c r="AM876" s="6"/>
      <c r="AN876" s="11"/>
      <c r="AO876" s="129"/>
      <c r="AP876" s="4"/>
      <c r="AQ876" s="6"/>
      <c r="AR876" s="9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</row>
    <row r="877" spans="1:57">
      <c r="A877" s="1"/>
      <c r="B877" s="2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5"/>
      <c r="AJ877" s="6"/>
      <c r="AK877" s="6"/>
      <c r="AL877" s="6"/>
      <c r="AM877" s="6"/>
      <c r="AN877" s="11"/>
      <c r="AO877" s="129"/>
      <c r="AP877" s="4"/>
      <c r="AQ877" s="6"/>
      <c r="AR877" s="9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</row>
    <row r="878" spans="1:57">
      <c r="A878" s="1"/>
      <c r="B878" s="2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5"/>
      <c r="AJ878" s="6"/>
      <c r="AK878" s="6"/>
      <c r="AL878" s="6"/>
      <c r="AM878" s="6"/>
      <c r="AN878" s="11"/>
      <c r="AO878" s="129"/>
      <c r="AP878" s="4"/>
      <c r="AQ878" s="6"/>
      <c r="AR878" s="9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</row>
    <row r="879" spans="1:57">
      <c r="A879" s="1"/>
      <c r="B879" s="2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5"/>
      <c r="AJ879" s="6"/>
      <c r="AK879" s="6"/>
      <c r="AL879" s="6"/>
      <c r="AM879" s="6"/>
      <c r="AN879" s="11"/>
      <c r="AO879" s="129"/>
      <c r="AP879" s="4"/>
      <c r="AQ879" s="6"/>
      <c r="AR879" s="9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</row>
    <row r="880" spans="1:57">
      <c r="A880" s="1"/>
      <c r="B880" s="2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5"/>
      <c r="AJ880" s="6"/>
      <c r="AK880" s="6"/>
      <c r="AL880" s="6"/>
      <c r="AM880" s="6"/>
      <c r="AN880" s="11"/>
      <c r="AO880" s="129"/>
      <c r="AP880" s="4"/>
      <c r="AQ880" s="6"/>
      <c r="AR880" s="9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</row>
    <row r="881" spans="1:57">
      <c r="A881" s="1"/>
      <c r="B881" s="2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5"/>
      <c r="AJ881" s="6"/>
      <c r="AK881" s="6"/>
      <c r="AL881" s="6"/>
      <c r="AM881" s="6"/>
      <c r="AN881" s="11"/>
      <c r="AO881" s="129"/>
      <c r="AP881" s="4"/>
      <c r="AQ881" s="6"/>
      <c r="AR881" s="9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</row>
    <row r="882" spans="1:57">
      <c r="A882" s="1"/>
      <c r="B882" s="2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5"/>
      <c r="AJ882" s="6"/>
      <c r="AK882" s="6"/>
      <c r="AL882" s="6"/>
      <c r="AM882" s="6"/>
      <c r="AN882" s="11"/>
      <c r="AO882" s="129"/>
      <c r="AP882" s="4"/>
      <c r="AQ882" s="6"/>
      <c r="AR882" s="9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</row>
    <row r="883" spans="1:57">
      <c r="A883" s="1"/>
      <c r="B883" s="2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5"/>
      <c r="AJ883" s="6"/>
      <c r="AK883" s="6"/>
      <c r="AL883" s="6"/>
      <c r="AM883" s="6"/>
      <c r="AN883" s="11"/>
      <c r="AO883" s="129"/>
      <c r="AP883" s="4"/>
      <c r="AQ883" s="6"/>
      <c r="AR883" s="9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</row>
    <row r="884" spans="1:57">
      <c r="A884" s="1"/>
      <c r="B884" s="2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5"/>
      <c r="AJ884" s="6"/>
      <c r="AK884" s="6"/>
      <c r="AL884" s="6"/>
      <c r="AM884" s="6"/>
      <c r="AN884" s="11"/>
      <c r="AO884" s="129"/>
      <c r="AP884" s="4"/>
      <c r="AQ884" s="6"/>
      <c r="AR884" s="9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</row>
    <row r="885" spans="1:57">
      <c r="A885" s="1"/>
      <c r="B885" s="2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5"/>
      <c r="AJ885" s="6"/>
      <c r="AK885" s="6"/>
      <c r="AL885" s="6"/>
      <c r="AM885" s="6"/>
      <c r="AN885" s="11"/>
      <c r="AO885" s="129"/>
      <c r="AP885" s="4"/>
      <c r="AQ885" s="6"/>
      <c r="AR885" s="9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</row>
    <row r="886" spans="1:57">
      <c r="A886" s="1"/>
      <c r="B886" s="2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5"/>
      <c r="AJ886" s="6"/>
      <c r="AK886" s="6"/>
      <c r="AL886" s="6"/>
      <c r="AM886" s="6"/>
      <c r="AN886" s="11"/>
      <c r="AO886" s="129"/>
      <c r="AP886" s="4"/>
      <c r="AQ886" s="6"/>
      <c r="AR886" s="9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</row>
    <row r="887" spans="1:57">
      <c r="A887" s="1"/>
      <c r="B887" s="2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5"/>
      <c r="AJ887" s="6"/>
      <c r="AK887" s="6"/>
      <c r="AL887" s="6"/>
      <c r="AM887" s="6"/>
      <c r="AN887" s="11"/>
      <c r="AO887" s="129"/>
      <c r="AP887" s="4"/>
      <c r="AQ887" s="6"/>
      <c r="AR887" s="9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</row>
    <row r="888" spans="1:57">
      <c r="A888" s="1"/>
      <c r="B888" s="2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5"/>
      <c r="AJ888" s="6"/>
      <c r="AK888" s="6"/>
      <c r="AL888" s="6"/>
      <c r="AM888" s="6"/>
      <c r="AN888" s="11"/>
      <c r="AO888" s="129"/>
      <c r="AP888" s="4"/>
      <c r="AQ888" s="6"/>
      <c r="AR888" s="9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</row>
    <row r="889" spans="1:57">
      <c r="A889" s="1"/>
      <c r="B889" s="2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5"/>
      <c r="AJ889" s="6"/>
      <c r="AK889" s="6"/>
      <c r="AL889" s="6"/>
      <c r="AM889" s="6"/>
      <c r="AN889" s="11"/>
      <c r="AO889" s="129"/>
      <c r="AP889" s="4"/>
      <c r="AQ889" s="6"/>
      <c r="AR889" s="9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</row>
    <row r="890" spans="1:57">
      <c r="A890" s="1"/>
      <c r="B890" s="2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5"/>
      <c r="AJ890" s="6"/>
      <c r="AK890" s="6"/>
      <c r="AL890" s="6"/>
      <c r="AM890" s="6"/>
      <c r="AN890" s="11"/>
      <c r="AO890" s="129"/>
      <c r="AP890" s="4"/>
      <c r="AQ890" s="6"/>
      <c r="AR890" s="9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</row>
    <row r="891" spans="1:57">
      <c r="A891" s="1"/>
      <c r="B891" s="2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5"/>
      <c r="AJ891" s="6"/>
      <c r="AK891" s="6"/>
      <c r="AL891" s="6"/>
      <c r="AM891" s="6"/>
      <c r="AN891" s="11"/>
      <c r="AO891" s="129"/>
      <c r="AP891" s="4"/>
      <c r="AQ891" s="6"/>
      <c r="AR891" s="9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</row>
    <row r="892" spans="1:57">
      <c r="A892" s="1"/>
      <c r="B892" s="2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5"/>
      <c r="AJ892" s="6"/>
      <c r="AK892" s="6"/>
      <c r="AL892" s="6"/>
      <c r="AM892" s="6"/>
      <c r="AN892" s="11"/>
      <c r="AO892" s="129"/>
      <c r="AP892" s="4"/>
      <c r="AQ892" s="6"/>
      <c r="AR892" s="9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</row>
    <row r="893" spans="1:57">
      <c r="A893" s="1"/>
      <c r="B893" s="2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5"/>
      <c r="AJ893" s="6"/>
      <c r="AK893" s="6"/>
      <c r="AL893" s="6"/>
      <c r="AM893" s="6"/>
      <c r="AN893" s="11"/>
      <c r="AO893" s="129"/>
      <c r="AP893" s="4"/>
      <c r="AQ893" s="6"/>
      <c r="AR893" s="9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</row>
    <row r="894" spans="1:57">
      <c r="A894" s="1"/>
      <c r="B894" s="2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5"/>
      <c r="AJ894" s="6"/>
      <c r="AK894" s="6"/>
      <c r="AL894" s="6"/>
      <c r="AM894" s="6"/>
      <c r="AN894" s="11"/>
      <c r="AO894" s="129"/>
      <c r="AP894" s="4"/>
      <c r="AQ894" s="6"/>
      <c r="AR894" s="9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</row>
    <row r="895" spans="1:57">
      <c r="A895" s="1"/>
      <c r="B895" s="2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5"/>
      <c r="AJ895" s="6"/>
      <c r="AK895" s="6"/>
      <c r="AL895" s="6"/>
      <c r="AM895" s="6"/>
      <c r="AN895" s="11"/>
      <c r="AO895" s="129"/>
      <c r="AP895" s="4"/>
      <c r="AQ895" s="6"/>
      <c r="AR895" s="9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</row>
    <row r="896" spans="1:57">
      <c r="A896" s="1"/>
      <c r="B896" s="2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5"/>
      <c r="AJ896" s="6"/>
      <c r="AK896" s="6"/>
      <c r="AL896" s="6"/>
      <c r="AM896" s="6"/>
      <c r="AN896" s="11"/>
      <c r="AO896" s="129"/>
      <c r="AP896" s="4"/>
      <c r="AQ896" s="6"/>
      <c r="AR896" s="9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</row>
    <row r="897" spans="1:57">
      <c r="A897" s="1"/>
      <c r="B897" s="2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5"/>
      <c r="AJ897" s="6"/>
      <c r="AK897" s="6"/>
      <c r="AL897" s="6"/>
      <c r="AM897" s="6"/>
      <c r="AN897" s="11"/>
      <c r="AO897" s="129"/>
      <c r="AP897" s="4"/>
      <c r="AQ897" s="6"/>
      <c r="AR897" s="9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</row>
    <row r="898" spans="1:57">
      <c r="A898" s="1"/>
      <c r="B898" s="2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5"/>
      <c r="AJ898" s="6"/>
      <c r="AK898" s="6"/>
      <c r="AL898" s="6"/>
      <c r="AM898" s="6"/>
      <c r="AN898" s="11"/>
      <c r="AO898" s="129"/>
      <c r="AP898" s="4"/>
      <c r="AQ898" s="6"/>
      <c r="AR898" s="9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</row>
    <row r="899" spans="1:57">
      <c r="A899" s="1"/>
      <c r="B899" s="2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5"/>
      <c r="AJ899" s="6"/>
      <c r="AK899" s="6"/>
      <c r="AL899" s="6"/>
      <c r="AM899" s="6"/>
      <c r="AN899" s="11"/>
      <c r="AO899" s="129"/>
      <c r="AP899" s="4"/>
      <c r="AQ899" s="6"/>
      <c r="AR899" s="9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</row>
    <row r="900" spans="1:57">
      <c r="A900" s="1"/>
      <c r="B900" s="2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5"/>
      <c r="AJ900" s="6"/>
      <c r="AK900" s="6"/>
      <c r="AL900" s="6"/>
      <c r="AM900" s="6"/>
      <c r="AN900" s="11"/>
      <c r="AO900" s="129"/>
      <c r="AP900" s="4"/>
      <c r="AQ900" s="6"/>
      <c r="AR900" s="9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</row>
    <row r="901" spans="1:57">
      <c r="A901" s="1"/>
      <c r="B901" s="2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5"/>
      <c r="AJ901" s="6"/>
      <c r="AK901" s="6"/>
      <c r="AL901" s="6"/>
      <c r="AM901" s="6"/>
      <c r="AN901" s="11"/>
      <c r="AO901" s="129"/>
      <c r="AP901" s="4"/>
      <c r="AQ901" s="6"/>
      <c r="AR901" s="9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</row>
    <row r="902" spans="1:57">
      <c r="A902" s="1"/>
      <c r="B902" s="2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5"/>
      <c r="AJ902" s="6"/>
      <c r="AK902" s="6"/>
      <c r="AL902" s="6"/>
      <c r="AM902" s="6"/>
      <c r="AN902" s="11"/>
      <c r="AO902" s="129"/>
      <c r="AP902" s="4"/>
      <c r="AQ902" s="6"/>
      <c r="AR902" s="9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</row>
    <row r="903" spans="1:57">
      <c r="A903" s="1"/>
      <c r="B903" s="2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5"/>
      <c r="AJ903" s="6"/>
      <c r="AK903" s="6"/>
      <c r="AL903" s="6"/>
      <c r="AM903" s="6"/>
      <c r="AN903" s="11"/>
      <c r="AO903" s="129"/>
      <c r="AP903" s="4"/>
      <c r="AQ903" s="6"/>
      <c r="AR903" s="9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</row>
    <row r="904" spans="1:57">
      <c r="A904" s="1"/>
      <c r="B904" s="2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5"/>
      <c r="AJ904" s="6"/>
      <c r="AK904" s="6"/>
      <c r="AL904" s="6"/>
      <c r="AM904" s="6"/>
      <c r="AN904" s="11"/>
      <c r="AO904" s="129"/>
      <c r="AP904" s="4"/>
      <c r="AQ904" s="6"/>
      <c r="AR904" s="9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</row>
    <row r="905" spans="1:57">
      <c r="A905" s="1"/>
      <c r="B905" s="2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5"/>
      <c r="AJ905" s="6"/>
      <c r="AK905" s="6"/>
      <c r="AL905" s="6"/>
      <c r="AM905" s="6"/>
      <c r="AN905" s="11"/>
      <c r="AO905" s="129"/>
      <c r="AP905" s="4"/>
      <c r="AQ905" s="6"/>
      <c r="AR905" s="9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</row>
    <row r="906" spans="1:57">
      <c r="A906" s="1"/>
      <c r="B906" s="2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5"/>
      <c r="AJ906" s="6"/>
      <c r="AK906" s="6"/>
      <c r="AL906" s="6"/>
      <c r="AM906" s="6"/>
      <c r="AN906" s="11"/>
      <c r="AO906" s="129"/>
      <c r="AP906" s="4"/>
      <c r="AQ906" s="6"/>
      <c r="AR906" s="9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</row>
    <row r="907" spans="1:57">
      <c r="A907" s="1"/>
      <c r="B907" s="2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5"/>
      <c r="AJ907" s="6"/>
      <c r="AK907" s="6"/>
      <c r="AL907" s="6"/>
      <c r="AM907" s="6"/>
      <c r="AN907" s="11"/>
      <c r="AO907" s="129"/>
      <c r="AP907" s="4"/>
      <c r="AQ907" s="6"/>
      <c r="AR907" s="9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</row>
    <row r="908" spans="1:57">
      <c r="A908" s="1"/>
      <c r="B908" s="2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5"/>
      <c r="AJ908" s="6"/>
      <c r="AK908" s="6"/>
      <c r="AL908" s="6"/>
      <c r="AM908" s="6"/>
      <c r="AN908" s="11"/>
      <c r="AO908" s="129"/>
      <c r="AP908" s="4"/>
      <c r="AQ908" s="6"/>
      <c r="AR908" s="9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</row>
    <row r="909" spans="1:57">
      <c r="A909" s="1"/>
      <c r="B909" s="2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5"/>
      <c r="AJ909" s="6"/>
      <c r="AK909" s="6"/>
      <c r="AL909" s="6"/>
      <c r="AM909" s="6"/>
      <c r="AN909" s="11"/>
      <c r="AO909" s="129"/>
      <c r="AP909" s="4"/>
      <c r="AQ909" s="6"/>
      <c r="AR909" s="9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</row>
    <row r="910" spans="1:57">
      <c r="A910" s="1"/>
      <c r="B910" s="2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5"/>
      <c r="AJ910" s="6"/>
      <c r="AK910" s="6"/>
      <c r="AL910" s="6"/>
      <c r="AM910" s="6"/>
      <c r="AN910" s="11"/>
      <c r="AO910" s="129"/>
      <c r="AP910" s="4"/>
      <c r="AQ910" s="6"/>
      <c r="AR910" s="9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</row>
    <row r="911" spans="1:57">
      <c r="A911" s="1"/>
      <c r="B911" s="2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5"/>
      <c r="AJ911" s="6"/>
      <c r="AK911" s="6"/>
      <c r="AL911" s="6"/>
      <c r="AM911" s="6"/>
      <c r="AN911" s="11"/>
      <c r="AO911" s="129"/>
      <c r="AP911" s="4"/>
      <c r="AQ911" s="6"/>
      <c r="AR911" s="9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</row>
    <row r="912" spans="1:57">
      <c r="A912" s="1"/>
      <c r="B912" s="2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5"/>
      <c r="AJ912" s="6"/>
      <c r="AK912" s="6"/>
      <c r="AL912" s="6"/>
      <c r="AM912" s="6"/>
      <c r="AN912" s="11"/>
      <c r="AO912" s="129"/>
      <c r="AP912" s="4"/>
      <c r="AQ912" s="6"/>
      <c r="AR912" s="9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</row>
    <row r="913" spans="1:57">
      <c r="A913" s="1"/>
      <c r="B913" s="2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5"/>
      <c r="AJ913" s="6"/>
      <c r="AK913" s="6"/>
      <c r="AL913" s="6"/>
      <c r="AM913" s="6"/>
      <c r="AN913" s="11"/>
      <c r="AO913" s="129"/>
      <c r="AP913" s="4"/>
      <c r="AQ913" s="6"/>
      <c r="AR913" s="9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</row>
    <row r="914" spans="1:57">
      <c r="A914" s="1"/>
      <c r="B914" s="2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5"/>
      <c r="AJ914" s="6"/>
      <c r="AK914" s="6"/>
      <c r="AL914" s="6"/>
      <c r="AM914" s="6"/>
      <c r="AN914" s="11"/>
      <c r="AO914" s="129"/>
      <c r="AP914" s="4"/>
      <c r="AQ914" s="6"/>
      <c r="AR914" s="9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</row>
    <row r="915" spans="1:57">
      <c r="A915" s="1"/>
      <c r="B915" s="2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5"/>
      <c r="AJ915" s="6"/>
      <c r="AK915" s="6"/>
      <c r="AL915" s="6"/>
      <c r="AM915" s="6"/>
      <c r="AN915" s="11"/>
      <c r="AO915" s="129"/>
      <c r="AP915" s="4"/>
      <c r="AQ915" s="6"/>
      <c r="AR915" s="9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</row>
    <row r="916" spans="1:57">
      <c r="A916" s="1"/>
      <c r="B916" s="2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5"/>
      <c r="AJ916" s="6"/>
      <c r="AK916" s="6"/>
      <c r="AL916" s="6"/>
      <c r="AM916" s="6"/>
      <c r="AN916" s="11"/>
      <c r="AO916" s="129"/>
      <c r="AP916" s="4"/>
      <c r="AQ916" s="6"/>
      <c r="AR916" s="9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</row>
    <row r="917" spans="1:57">
      <c r="A917" s="1"/>
      <c r="B917" s="2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5"/>
      <c r="AJ917" s="6"/>
      <c r="AK917" s="6"/>
      <c r="AL917" s="6"/>
      <c r="AM917" s="6"/>
      <c r="AN917" s="11"/>
      <c r="AO917" s="129"/>
      <c r="AP917" s="4"/>
      <c r="AQ917" s="6"/>
      <c r="AR917" s="9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</row>
    <row r="918" spans="1:57">
      <c r="A918" s="1"/>
      <c r="B918" s="2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5"/>
      <c r="AJ918" s="6"/>
      <c r="AK918" s="6"/>
      <c r="AL918" s="6"/>
      <c r="AM918" s="6"/>
      <c r="AN918" s="11"/>
      <c r="AO918" s="129"/>
      <c r="AP918" s="4"/>
      <c r="AQ918" s="6"/>
      <c r="AR918" s="9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</row>
    <row r="919" spans="1:57">
      <c r="A919" s="1"/>
      <c r="B919" s="2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5"/>
      <c r="AJ919" s="6"/>
      <c r="AK919" s="6"/>
      <c r="AL919" s="6"/>
      <c r="AM919" s="6"/>
      <c r="AN919" s="11"/>
      <c r="AO919" s="129"/>
      <c r="AP919" s="4"/>
      <c r="AQ919" s="6"/>
      <c r="AR919" s="9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</row>
    <row r="920" spans="1:57">
      <c r="A920" s="1"/>
      <c r="B920" s="2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5"/>
      <c r="AJ920" s="6"/>
      <c r="AK920" s="6"/>
      <c r="AL920" s="6"/>
      <c r="AM920" s="6"/>
      <c r="AN920" s="11"/>
      <c r="AO920" s="129"/>
      <c r="AP920" s="4"/>
      <c r="AQ920" s="6"/>
      <c r="AR920" s="9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</row>
    <row r="921" spans="1:57">
      <c r="A921" s="1"/>
      <c r="B921" s="2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5"/>
      <c r="AJ921" s="6"/>
      <c r="AK921" s="6"/>
      <c r="AL921" s="6"/>
      <c r="AM921" s="6"/>
      <c r="AN921" s="11"/>
      <c r="AO921" s="129"/>
      <c r="AP921" s="4"/>
      <c r="AQ921" s="6"/>
      <c r="AR921" s="9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</row>
    <row r="922" spans="1:57">
      <c r="A922" s="1"/>
      <c r="B922" s="2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5"/>
      <c r="AJ922" s="6"/>
      <c r="AK922" s="6"/>
      <c r="AL922" s="6"/>
      <c r="AM922" s="6"/>
      <c r="AN922" s="11"/>
      <c r="AO922" s="129"/>
      <c r="AP922" s="4"/>
      <c r="AQ922" s="6"/>
      <c r="AR922" s="9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</row>
    <row r="923" spans="1:57">
      <c r="A923" s="1"/>
      <c r="B923" s="2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5"/>
      <c r="AJ923" s="6"/>
      <c r="AK923" s="6"/>
      <c r="AL923" s="6"/>
      <c r="AM923" s="6"/>
      <c r="AN923" s="11"/>
      <c r="AO923" s="129"/>
      <c r="AP923" s="4"/>
      <c r="AQ923" s="6"/>
      <c r="AR923" s="9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</row>
    <row r="924" spans="1:57">
      <c r="A924" s="1"/>
      <c r="B924" s="2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5"/>
      <c r="AJ924" s="6"/>
      <c r="AK924" s="6"/>
      <c r="AL924" s="6"/>
      <c r="AM924" s="6"/>
      <c r="AN924" s="11"/>
      <c r="AO924" s="129"/>
      <c r="AP924" s="4"/>
      <c r="AQ924" s="6"/>
      <c r="AR924" s="9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</row>
    <row r="925" spans="1:57">
      <c r="A925" s="1"/>
      <c r="B925" s="2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5"/>
      <c r="AJ925" s="6"/>
      <c r="AK925" s="6"/>
      <c r="AL925" s="6"/>
      <c r="AM925" s="6"/>
      <c r="AN925" s="11"/>
      <c r="AO925" s="129"/>
      <c r="AP925" s="4"/>
      <c r="AQ925" s="6"/>
      <c r="AR925" s="9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</row>
    <row r="926" spans="1:57">
      <c r="A926" s="1"/>
      <c r="B926" s="2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5"/>
      <c r="AJ926" s="6"/>
      <c r="AK926" s="6"/>
      <c r="AL926" s="6"/>
      <c r="AM926" s="6"/>
      <c r="AN926" s="11"/>
      <c r="AO926" s="129"/>
      <c r="AP926" s="4"/>
      <c r="AQ926" s="6"/>
      <c r="AR926" s="9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</row>
    <row r="927" spans="1:57">
      <c r="A927" s="1"/>
      <c r="B927" s="2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5"/>
      <c r="AJ927" s="6"/>
      <c r="AK927" s="6"/>
      <c r="AL927" s="6"/>
      <c r="AM927" s="6"/>
      <c r="AN927" s="11"/>
      <c r="AO927" s="129"/>
      <c r="AP927" s="4"/>
      <c r="AQ927" s="6"/>
      <c r="AR927" s="9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</row>
    <row r="928" spans="1:57">
      <c r="A928" s="1"/>
      <c r="B928" s="2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5"/>
      <c r="AJ928" s="6"/>
      <c r="AK928" s="6"/>
      <c r="AL928" s="6"/>
      <c r="AM928" s="6"/>
      <c r="AN928" s="11"/>
      <c r="AO928" s="129"/>
      <c r="AP928" s="4"/>
      <c r="AQ928" s="6"/>
      <c r="AR928" s="9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</row>
    <row r="929" spans="1:57">
      <c r="A929" s="1"/>
      <c r="B929" s="2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5"/>
      <c r="AJ929" s="6"/>
      <c r="AK929" s="6"/>
      <c r="AL929" s="6"/>
      <c r="AM929" s="6"/>
      <c r="AN929" s="11"/>
      <c r="AO929" s="129"/>
      <c r="AP929" s="4"/>
      <c r="AQ929" s="6"/>
      <c r="AR929" s="9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</row>
    <row r="930" spans="1:57">
      <c r="A930" s="1"/>
      <c r="B930" s="2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5"/>
      <c r="AJ930" s="6"/>
      <c r="AK930" s="6"/>
      <c r="AL930" s="6"/>
      <c r="AM930" s="6"/>
      <c r="AN930" s="11"/>
      <c r="AO930" s="129"/>
      <c r="AP930" s="4"/>
      <c r="AQ930" s="6"/>
      <c r="AR930" s="9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</row>
    <row r="931" spans="1:57">
      <c r="A931" s="1"/>
      <c r="B931" s="2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5"/>
      <c r="AJ931" s="6"/>
      <c r="AK931" s="6"/>
      <c r="AL931" s="6"/>
      <c r="AM931" s="6"/>
      <c r="AN931" s="11"/>
      <c r="AO931" s="129"/>
      <c r="AP931" s="4"/>
      <c r="AQ931" s="6"/>
      <c r="AR931" s="9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</row>
    <row r="932" spans="1:57">
      <c r="A932" s="1"/>
      <c r="B932" s="2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5"/>
      <c r="AJ932" s="6"/>
      <c r="AK932" s="6"/>
      <c r="AL932" s="6"/>
      <c r="AM932" s="6"/>
      <c r="AN932" s="11"/>
      <c r="AO932" s="129"/>
      <c r="AP932" s="4"/>
      <c r="AQ932" s="6"/>
      <c r="AR932" s="9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</row>
    <row r="933" spans="1:57">
      <c r="A933" s="1"/>
      <c r="B933" s="2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5"/>
      <c r="AJ933" s="6"/>
      <c r="AK933" s="6"/>
      <c r="AL933" s="6"/>
      <c r="AM933" s="6"/>
      <c r="AN933" s="11"/>
      <c r="AO933" s="129"/>
      <c r="AP933" s="4"/>
      <c r="AQ933" s="6"/>
      <c r="AR933" s="9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</row>
    <row r="934" spans="1:57">
      <c r="A934" s="1"/>
      <c r="B934" s="2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5"/>
      <c r="AJ934" s="6"/>
      <c r="AK934" s="6"/>
      <c r="AL934" s="6"/>
      <c r="AM934" s="6"/>
      <c r="AN934" s="11"/>
      <c r="AO934" s="129"/>
      <c r="AP934" s="4"/>
      <c r="AQ934" s="6"/>
      <c r="AR934" s="9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</row>
    <row r="935" spans="1:57">
      <c r="A935" s="1"/>
      <c r="B935" s="2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5"/>
      <c r="AJ935" s="6"/>
      <c r="AK935" s="6"/>
      <c r="AL935" s="6"/>
      <c r="AM935" s="6"/>
      <c r="AN935" s="11"/>
      <c r="AO935" s="129"/>
      <c r="AP935" s="4"/>
      <c r="AQ935" s="6"/>
      <c r="AR935" s="9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</row>
    <row r="936" spans="1:57">
      <c r="A936" s="1"/>
      <c r="B936" s="2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5"/>
      <c r="AJ936" s="6"/>
      <c r="AK936" s="6"/>
      <c r="AL936" s="6"/>
      <c r="AM936" s="6"/>
      <c r="AN936" s="11"/>
      <c r="AO936" s="129"/>
      <c r="AP936" s="4"/>
      <c r="AQ936" s="6"/>
      <c r="AR936" s="9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</row>
    <row r="937" spans="1:57">
      <c r="A937" s="1"/>
      <c r="B937" s="2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5"/>
      <c r="AJ937" s="6"/>
      <c r="AK937" s="6"/>
      <c r="AL937" s="6"/>
      <c r="AM937" s="6"/>
      <c r="AN937" s="11"/>
      <c r="AO937" s="129"/>
      <c r="AP937" s="4"/>
      <c r="AQ937" s="6"/>
      <c r="AR937" s="9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</row>
    <row r="938" spans="1:57">
      <c r="A938" s="1"/>
      <c r="B938" s="2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5"/>
      <c r="AJ938" s="6"/>
      <c r="AK938" s="6"/>
      <c r="AL938" s="6"/>
      <c r="AM938" s="6"/>
      <c r="AN938" s="11"/>
      <c r="AO938" s="129"/>
      <c r="AP938" s="4"/>
      <c r="AQ938" s="6"/>
      <c r="AR938" s="9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</row>
    <row r="939" spans="1:57">
      <c r="A939" s="1"/>
      <c r="B939" s="2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5"/>
      <c r="AJ939" s="6"/>
      <c r="AK939" s="6"/>
      <c r="AL939" s="6"/>
      <c r="AM939" s="6"/>
      <c r="AN939" s="11"/>
      <c r="AO939" s="129"/>
      <c r="AP939" s="4"/>
      <c r="AQ939" s="6"/>
      <c r="AR939" s="9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</row>
    <row r="940" spans="1:57">
      <c r="A940" s="1"/>
      <c r="B940" s="2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5"/>
      <c r="AJ940" s="6"/>
      <c r="AK940" s="6"/>
      <c r="AL940" s="6"/>
      <c r="AM940" s="6"/>
      <c r="AN940" s="11"/>
      <c r="AO940" s="129"/>
      <c r="AP940" s="4"/>
      <c r="AQ940" s="6"/>
      <c r="AR940" s="9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</row>
    <row r="941" spans="1:57">
      <c r="A941" s="1"/>
      <c r="B941" s="2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5"/>
      <c r="AJ941" s="6"/>
      <c r="AK941" s="6"/>
      <c r="AL941" s="6"/>
      <c r="AM941" s="6"/>
      <c r="AN941" s="11"/>
      <c r="AO941" s="129"/>
      <c r="AP941" s="4"/>
      <c r="AQ941" s="6"/>
      <c r="AR941" s="9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</row>
    <row r="942" spans="1:57">
      <c r="A942" s="1"/>
      <c r="B942" s="2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5"/>
      <c r="AJ942" s="6"/>
      <c r="AK942" s="6"/>
      <c r="AL942" s="6"/>
      <c r="AM942" s="6"/>
      <c r="AN942" s="11"/>
      <c r="AO942" s="129"/>
      <c r="AP942" s="4"/>
      <c r="AQ942" s="6"/>
      <c r="AR942" s="9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</row>
    <row r="943" spans="1:57">
      <c r="A943" s="1"/>
      <c r="B943" s="2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5"/>
      <c r="AJ943" s="6"/>
      <c r="AK943" s="6"/>
      <c r="AL943" s="6"/>
      <c r="AM943" s="6"/>
      <c r="AN943" s="11"/>
      <c r="AO943" s="129"/>
      <c r="AP943" s="4"/>
      <c r="AQ943" s="6"/>
      <c r="AR943" s="9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</row>
    <row r="944" spans="1:57">
      <c r="A944" s="1"/>
      <c r="B944" s="2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5"/>
      <c r="AJ944" s="6"/>
      <c r="AK944" s="6"/>
      <c r="AL944" s="6"/>
      <c r="AM944" s="6"/>
      <c r="AN944" s="11"/>
      <c r="AO944" s="129"/>
      <c r="AP944" s="4"/>
      <c r="AQ944" s="6"/>
      <c r="AR944" s="9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</row>
    <row r="945" spans="1:57">
      <c r="A945" s="1"/>
      <c r="B945" s="2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5"/>
      <c r="AJ945" s="6"/>
      <c r="AK945" s="6"/>
      <c r="AL945" s="6"/>
      <c r="AM945" s="6"/>
      <c r="AN945" s="11"/>
      <c r="AO945" s="129"/>
      <c r="AP945" s="4"/>
      <c r="AQ945" s="6"/>
      <c r="AR945" s="9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</row>
    <row r="946" spans="1:57">
      <c r="A946" s="1"/>
      <c r="B946" s="2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5"/>
      <c r="AJ946" s="6"/>
      <c r="AK946" s="6"/>
      <c r="AL946" s="6"/>
      <c r="AM946" s="6"/>
      <c r="AN946" s="11"/>
      <c r="AO946" s="129"/>
      <c r="AP946" s="4"/>
      <c r="AQ946" s="6"/>
      <c r="AR946" s="9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</row>
    <row r="947" spans="1:57">
      <c r="A947" s="1"/>
      <c r="B947" s="2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5"/>
      <c r="AJ947" s="6"/>
      <c r="AK947" s="6"/>
      <c r="AL947" s="6"/>
      <c r="AM947" s="6"/>
      <c r="AN947" s="11"/>
      <c r="AO947" s="129"/>
      <c r="AP947" s="4"/>
      <c r="AQ947" s="6"/>
      <c r="AR947" s="9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</row>
    <row r="948" spans="1:57">
      <c r="A948" s="1"/>
      <c r="B948" s="2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5"/>
      <c r="AJ948" s="6"/>
      <c r="AK948" s="6"/>
      <c r="AL948" s="6"/>
      <c r="AM948" s="6"/>
      <c r="AN948" s="11"/>
      <c r="AO948" s="129"/>
      <c r="AP948" s="4"/>
      <c r="AQ948" s="6"/>
      <c r="AR948" s="9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</row>
    <row r="949" spans="1:57">
      <c r="A949" s="1"/>
      <c r="B949" s="2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5"/>
      <c r="AJ949" s="6"/>
      <c r="AK949" s="6"/>
      <c r="AL949" s="6"/>
      <c r="AM949" s="6"/>
      <c r="AN949" s="11"/>
      <c r="AO949" s="129"/>
      <c r="AP949" s="4"/>
      <c r="AQ949" s="6"/>
      <c r="AR949" s="9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</row>
    <row r="950" spans="1:57">
      <c r="A950" s="1"/>
      <c r="B950" s="2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5"/>
      <c r="AJ950" s="6"/>
      <c r="AK950" s="6"/>
      <c r="AL950" s="6"/>
      <c r="AM950" s="6"/>
      <c r="AN950" s="11"/>
      <c r="AO950" s="129"/>
      <c r="AP950" s="4"/>
      <c r="AQ950" s="6"/>
      <c r="AR950" s="9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</row>
    <row r="951" spans="1:57">
      <c r="A951" s="1"/>
      <c r="B951" s="2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5"/>
      <c r="AJ951" s="6"/>
      <c r="AK951" s="6"/>
      <c r="AL951" s="6"/>
      <c r="AM951" s="6"/>
      <c r="AN951" s="11"/>
      <c r="AO951" s="129"/>
      <c r="AP951" s="4"/>
      <c r="AQ951" s="6"/>
      <c r="AR951" s="9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</row>
    <row r="952" spans="1:57">
      <c r="A952" s="1"/>
      <c r="B952" s="2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5"/>
      <c r="AJ952" s="6"/>
      <c r="AK952" s="6"/>
      <c r="AL952" s="6"/>
      <c r="AM952" s="6"/>
      <c r="AN952" s="11"/>
      <c r="AO952" s="129"/>
      <c r="AP952" s="4"/>
      <c r="AQ952" s="6"/>
      <c r="AR952" s="9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</row>
    <row r="953" spans="1:57">
      <c r="A953" s="1"/>
      <c r="B953" s="2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5"/>
      <c r="AJ953" s="6"/>
      <c r="AK953" s="6"/>
      <c r="AL953" s="6"/>
      <c r="AM953" s="6"/>
      <c r="AN953" s="11"/>
      <c r="AO953" s="129"/>
      <c r="AP953" s="4"/>
      <c r="AQ953" s="6"/>
      <c r="AR953" s="9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</row>
    <row r="954" spans="1:57">
      <c r="A954" s="1"/>
      <c r="B954" s="2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5"/>
      <c r="AJ954" s="6"/>
      <c r="AK954" s="6"/>
      <c r="AL954" s="6"/>
      <c r="AM954" s="6"/>
      <c r="AN954" s="11"/>
      <c r="AO954" s="129"/>
      <c r="AP954" s="4"/>
      <c r="AQ954" s="6"/>
      <c r="AR954" s="9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</row>
    <row r="955" spans="1:57">
      <c r="A955" s="1"/>
      <c r="B955" s="2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5"/>
      <c r="AJ955" s="6"/>
      <c r="AK955" s="6"/>
      <c r="AL955" s="6"/>
      <c r="AM955" s="6"/>
      <c r="AN955" s="11"/>
      <c r="AO955" s="129"/>
      <c r="AP955" s="4"/>
      <c r="AQ955" s="6"/>
      <c r="AR955" s="9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</row>
    <row r="956" spans="1:57">
      <c r="A956" s="1"/>
      <c r="B956" s="2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5"/>
      <c r="AJ956" s="6"/>
      <c r="AK956" s="6"/>
      <c r="AL956" s="6"/>
      <c r="AM956" s="6"/>
      <c r="AN956" s="11"/>
      <c r="AO956" s="129"/>
      <c r="AP956" s="4"/>
      <c r="AQ956" s="6"/>
      <c r="AR956" s="9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</row>
    <row r="957" spans="1:57">
      <c r="A957" s="1"/>
      <c r="B957" s="2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5"/>
      <c r="AJ957" s="6"/>
      <c r="AK957" s="6"/>
      <c r="AL957" s="6"/>
      <c r="AM957" s="6"/>
      <c r="AN957" s="11"/>
      <c r="AO957" s="129"/>
      <c r="AP957" s="4"/>
      <c r="AQ957" s="6"/>
      <c r="AR957" s="9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</row>
    <row r="958" spans="1:57">
      <c r="A958" s="1"/>
      <c r="B958" s="2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5"/>
      <c r="AJ958" s="6"/>
      <c r="AK958" s="6"/>
      <c r="AL958" s="6"/>
      <c r="AM958" s="6"/>
      <c r="AN958" s="11"/>
      <c r="AO958" s="129"/>
      <c r="AP958" s="4"/>
      <c r="AQ958" s="6"/>
      <c r="AR958" s="9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</row>
    <row r="959" spans="1:57">
      <c r="A959" s="1"/>
      <c r="B959" s="2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5"/>
      <c r="AJ959" s="6"/>
      <c r="AK959" s="6"/>
      <c r="AL959" s="6"/>
      <c r="AM959" s="6"/>
      <c r="AN959" s="11"/>
      <c r="AO959" s="129"/>
      <c r="AP959" s="4"/>
      <c r="AQ959" s="6"/>
      <c r="AR959" s="9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</row>
    <row r="960" spans="1:57">
      <c r="A960" s="1"/>
      <c r="B960" s="2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5"/>
      <c r="AJ960" s="6"/>
      <c r="AK960" s="6"/>
      <c r="AL960" s="6"/>
      <c r="AM960" s="6"/>
      <c r="AN960" s="11"/>
      <c r="AO960" s="129"/>
      <c r="AP960" s="4"/>
      <c r="AQ960" s="6"/>
      <c r="AR960" s="9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</row>
    <row r="961" spans="1:57">
      <c r="A961" s="1"/>
      <c r="B961" s="2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5"/>
      <c r="AJ961" s="6"/>
      <c r="AK961" s="6"/>
      <c r="AL961" s="6"/>
      <c r="AM961" s="6"/>
      <c r="AN961" s="11"/>
      <c r="AO961" s="129"/>
      <c r="AP961" s="4"/>
      <c r="AQ961" s="6"/>
      <c r="AR961" s="9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</row>
    <row r="962" spans="1:57">
      <c r="A962" s="1"/>
      <c r="B962" s="2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5"/>
      <c r="AJ962" s="6"/>
      <c r="AK962" s="6"/>
      <c r="AL962" s="6"/>
      <c r="AM962" s="6"/>
      <c r="AN962" s="11"/>
      <c r="AO962" s="129"/>
      <c r="AP962" s="4"/>
      <c r="AQ962" s="6"/>
      <c r="AR962" s="9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</row>
    <row r="963" spans="1:57">
      <c r="A963" s="1"/>
      <c r="B963" s="2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5"/>
      <c r="AJ963" s="6"/>
      <c r="AK963" s="6"/>
      <c r="AL963" s="6"/>
      <c r="AM963" s="6"/>
      <c r="AN963" s="11"/>
      <c r="AO963" s="129"/>
      <c r="AP963" s="4"/>
      <c r="AQ963" s="6"/>
      <c r="AR963" s="9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</row>
    <row r="964" spans="1:57">
      <c r="A964" s="1"/>
      <c r="B964" s="2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5"/>
      <c r="AJ964" s="6"/>
      <c r="AK964" s="6"/>
      <c r="AL964" s="6"/>
      <c r="AM964" s="6"/>
      <c r="AN964" s="11"/>
      <c r="AO964" s="129"/>
      <c r="AP964" s="4"/>
      <c r="AQ964" s="6"/>
      <c r="AR964" s="9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</row>
    <row r="965" spans="1:57">
      <c r="A965" s="1"/>
      <c r="B965" s="2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5"/>
      <c r="AJ965" s="6"/>
      <c r="AK965" s="6"/>
      <c r="AL965" s="6"/>
      <c r="AM965" s="6"/>
      <c r="AN965" s="11"/>
      <c r="AO965" s="129"/>
      <c r="AP965" s="4"/>
      <c r="AQ965" s="6"/>
      <c r="AR965" s="9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</row>
    <row r="966" spans="1:57">
      <c r="A966" s="1"/>
      <c r="B966" s="2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5"/>
      <c r="AJ966" s="6"/>
      <c r="AK966" s="6"/>
      <c r="AL966" s="6"/>
      <c r="AM966" s="6"/>
      <c r="AN966" s="11"/>
      <c r="AO966" s="129"/>
      <c r="AP966" s="4"/>
      <c r="AQ966" s="6"/>
      <c r="AR966" s="9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</row>
    <row r="967" spans="1:57">
      <c r="A967" s="1"/>
      <c r="B967" s="2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5"/>
      <c r="AJ967" s="6"/>
      <c r="AK967" s="6"/>
      <c r="AL967" s="6"/>
      <c r="AM967" s="6"/>
      <c r="AN967" s="11"/>
      <c r="AO967" s="129"/>
      <c r="AP967" s="4"/>
      <c r="AQ967" s="6"/>
      <c r="AR967" s="9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</row>
    <row r="968" spans="1:57">
      <c r="A968" s="1"/>
      <c r="B968" s="2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5"/>
      <c r="AJ968" s="6"/>
      <c r="AK968" s="6"/>
      <c r="AL968" s="6"/>
      <c r="AM968" s="6"/>
      <c r="AN968" s="11"/>
      <c r="AO968" s="129"/>
      <c r="AP968" s="4"/>
      <c r="AQ968" s="6"/>
      <c r="AR968" s="9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</row>
    <row r="969" spans="1:57">
      <c r="A969" s="1"/>
      <c r="B969" s="2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5"/>
      <c r="AJ969" s="6"/>
      <c r="AK969" s="6"/>
      <c r="AL969" s="6"/>
      <c r="AM969" s="6"/>
      <c r="AN969" s="11"/>
      <c r="AO969" s="129"/>
      <c r="AP969" s="4"/>
      <c r="AQ969" s="6"/>
      <c r="AR969" s="9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</row>
    <row r="970" spans="1:57">
      <c r="A970" s="1"/>
      <c r="B970" s="2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5"/>
      <c r="AJ970" s="6"/>
      <c r="AK970" s="6"/>
      <c r="AL970" s="6"/>
      <c r="AM970" s="6"/>
      <c r="AN970" s="11"/>
      <c r="AO970" s="129"/>
      <c r="AP970" s="4"/>
      <c r="AQ970" s="6"/>
      <c r="AR970" s="9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</row>
    <row r="971" spans="1:57">
      <c r="A971" s="1"/>
      <c r="B971" s="2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5"/>
      <c r="AJ971" s="6"/>
      <c r="AK971" s="6"/>
      <c r="AL971" s="6"/>
      <c r="AM971" s="6"/>
      <c r="AN971" s="11"/>
      <c r="AO971" s="129"/>
      <c r="AP971" s="4"/>
      <c r="AQ971" s="6"/>
      <c r="AR971" s="9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</row>
    <row r="972" spans="1:57">
      <c r="A972" s="1"/>
      <c r="B972" s="2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5"/>
      <c r="AJ972" s="6"/>
      <c r="AK972" s="6"/>
      <c r="AL972" s="6"/>
      <c r="AM972" s="6"/>
      <c r="AN972" s="11"/>
      <c r="AO972" s="129"/>
      <c r="AP972" s="4"/>
      <c r="AQ972" s="6"/>
      <c r="AR972" s="9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</row>
    <row r="973" spans="1:57">
      <c r="A973" s="1"/>
      <c r="B973" s="2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5"/>
      <c r="AJ973" s="6"/>
      <c r="AK973" s="6"/>
      <c r="AL973" s="6"/>
      <c r="AM973" s="6"/>
      <c r="AN973" s="11"/>
      <c r="AO973" s="129"/>
      <c r="AP973" s="4"/>
      <c r="AQ973" s="6"/>
      <c r="AR973" s="9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</row>
    <row r="974" spans="1:57">
      <c r="A974" s="1"/>
      <c r="B974" s="2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5"/>
      <c r="AJ974" s="6"/>
      <c r="AK974" s="6"/>
      <c r="AL974" s="6"/>
      <c r="AM974" s="6"/>
      <c r="AN974" s="11"/>
      <c r="AO974" s="129"/>
      <c r="AP974" s="4"/>
      <c r="AQ974" s="6"/>
      <c r="AR974" s="9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</row>
    <row r="975" spans="1:57">
      <c r="A975" s="1"/>
      <c r="B975" s="2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5"/>
      <c r="AJ975" s="6"/>
      <c r="AK975" s="6"/>
      <c r="AL975" s="6"/>
      <c r="AM975" s="6"/>
      <c r="AN975" s="11"/>
      <c r="AO975" s="129"/>
      <c r="AP975" s="4"/>
      <c r="AQ975" s="6"/>
      <c r="AR975" s="9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</row>
    <row r="976" spans="1:57">
      <c r="A976" s="1"/>
      <c r="B976" s="2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5"/>
      <c r="AJ976" s="6"/>
      <c r="AK976" s="6"/>
      <c r="AL976" s="6"/>
      <c r="AM976" s="6"/>
      <c r="AN976" s="11"/>
      <c r="AO976" s="129"/>
      <c r="AP976" s="4"/>
      <c r="AQ976" s="6"/>
      <c r="AR976" s="9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</row>
    <row r="977" spans="1:57">
      <c r="A977" s="1"/>
      <c r="B977" s="2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5"/>
      <c r="AJ977" s="6"/>
      <c r="AK977" s="6"/>
      <c r="AL977" s="6"/>
      <c r="AM977" s="6"/>
      <c r="AN977" s="11"/>
      <c r="AO977" s="129"/>
      <c r="AP977" s="4"/>
      <c r="AQ977" s="6"/>
      <c r="AR977" s="9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</row>
    <row r="978" spans="1:57">
      <c r="A978" s="1"/>
      <c r="B978" s="2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5"/>
      <c r="AJ978" s="6"/>
      <c r="AK978" s="6"/>
      <c r="AL978" s="6"/>
      <c r="AM978" s="6"/>
      <c r="AN978" s="11"/>
      <c r="AO978" s="129"/>
      <c r="AP978" s="4"/>
      <c r="AQ978" s="6"/>
      <c r="AR978" s="9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</row>
    <row r="979" spans="1:57">
      <c r="A979" s="1"/>
      <c r="B979" s="2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5"/>
      <c r="AJ979" s="6"/>
      <c r="AK979" s="6"/>
      <c r="AL979" s="6"/>
      <c r="AM979" s="6"/>
      <c r="AN979" s="11"/>
      <c r="AO979" s="129"/>
      <c r="AP979" s="4"/>
      <c r="AQ979" s="6"/>
      <c r="AR979" s="9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</row>
    <row r="980" spans="1:57">
      <c r="A980" s="1"/>
      <c r="B980" s="2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5"/>
      <c r="AJ980" s="6"/>
      <c r="AK980" s="6"/>
      <c r="AL980" s="6"/>
      <c r="AM980" s="6"/>
      <c r="AN980" s="11"/>
      <c r="AO980" s="129"/>
      <c r="AP980" s="4"/>
      <c r="AQ980" s="6"/>
      <c r="AR980" s="9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</row>
    <row r="981" spans="1:57">
      <c r="A981" s="1"/>
      <c r="B981" s="2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5"/>
      <c r="AJ981" s="6"/>
      <c r="AK981" s="6"/>
      <c r="AL981" s="6"/>
      <c r="AM981" s="6"/>
      <c r="AN981" s="11"/>
      <c r="AO981" s="129"/>
      <c r="AP981" s="4"/>
      <c r="AQ981" s="6"/>
      <c r="AR981" s="9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</row>
    <row r="982" spans="1:57">
      <c r="A982" s="1"/>
      <c r="B982" s="2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5"/>
      <c r="AJ982" s="6"/>
      <c r="AK982" s="6"/>
      <c r="AL982" s="6"/>
      <c r="AM982" s="6"/>
      <c r="AN982" s="11"/>
      <c r="AO982" s="129"/>
      <c r="AP982" s="4"/>
      <c r="AQ982" s="6"/>
      <c r="AR982" s="9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</row>
    <row r="983" spans="1:57">
      <c r="A983" s="1"/>
      <c r="B983" s="2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5"/>
      <c r="AJ983" s="6"/>
      <c r="AK983" s="6"/>
      <c r="AL983" s="6"/>
      <c r="AM983" s="6"/>
      <c r="AN983" s="11"/>
      <c r="AO983" s="129"/>
      <c r="AP983" s="4"/>
      <c r="AQ983" s="6"/>
      <c r="AR983" s="9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</row>
    <row r="984" spans="1:57">
      <c r="A984" s="1"/>
      <c r="B984" s="2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5"/>
      <c r="AJ984" s="6"/>
      <c r="AK984" s="6"/>
      <c r="AL984" s="6"/>
      <c r="AM984" s="6"/>
      <c r="AN984" s="11"/>
      <c r="AO984" s="129"/>
      <c r="AP984" s="4"/>
      <c r="AQ984" s="6"/>
      <c r="AR984" s="9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</row>
    <row r="985" spans="1:57">
      <c r="A985" s="1"/>
      <c r="B985" s="2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5"/>
      <c r="AJ985" s="6"/>
      <c r="AK985" s="6"/>
      <c r="AL985" s="6"/>
      <c r="AM985" s="6"/>
      <c r="AN985" s="11"/>
      <c r="AO985" s="129"/>
      <c r="AP985" s="4"/>
      <c r="AQ985" s="6"/>
      <c r="AR985" s="9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</row>
    <row r="986" spans="1:57">
      <c r="A986" s="1"/>
      <c r="B986" s="2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5"/>
      <c r="AJ986" s="6"/>
      <c r="AK986" s="6"/>
      <c r="AL986" s="6"/>
      <c r="AM986" s="6"/>
      <c r="AN986" s="11"/>
      <c r="AO986" s="129"/>
      <c r="AP986" s="4"/>
      <c r="AQ986" s="6"/>
      <c r="AR986" s="9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</row>
    <row r="987" spans="1:57">
      <c r="A987" s="1"/>
      <c r="B987" s="2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5"/>
      <c r="AJ987" s="6"/>
      <c r="AK987" s="6"/>
      <c r="AL987" s="6"/>
      <c r="AM987" s="6"/>
      <c r="AN987" s="11"/>
      <c r="AO987" s="129"/>
      <c r="AP987" s="4"/>
      <c r="AQ987" s="6"/>
      <c r="AR987" s="9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</row>
    <row r="988" spans="1:57">
      <c r="A988" s="1"/>
      <c r="B988" s="2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5"/>
      <c r="AJ988" s="6"/>
      <c r="AK988" s="6"/>
      <c r="AL988" s="6"/>
      <c r="AM988" s="6"/>
      <c r="AN988" s="11"/>
      <c r="AO988" s="129"/>
      <c r="AP988" s="4"/>
      <c r="AQ988" s="6"/>
      <c r="AR988" s="9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</row>
  </sheetData>
  <mergeCells count="294">
    <mergeCell ref="AS79:AS80"/>
    <mergeCell ref="AS68:AS69"/>
    <mergeCell ref="AS71:AS72"/>
    <mergeCell ref="AS61:AS62"/>
    <mergeCell ref="AT55:AT56"/>
    <mergeCell ref="AS63:AS64"/>
    <mergeCell ref="AT61:AT62"/>
    <mergeCell ref="AT59:AT60"/>
    <mergeCell ref="AT63:AT64"/>
    <mergeCell ref="AS77:AS78"/>
    <mergeCell ref="AS75:AS76"/>
    <mergeCell ref="AS73:AS74"/>
    <mergeCell ref="AS47:AS48"/>
    <mergeCell ref="AS49:AS50"/>
    <mergeCell ref="AQ2:AQ3"/>
    <mergeCell ref="AQ27:AQ28"/>
    <mergeCell ref="AT24:AT25"/>
    <mergeCell ref="AT31:AT32"/>
    <mergeCell ref="AT29:AT30"/>
    <mergeCell ref="AT37:AT38"/>
    <mergeCell ref="AS12:AS13"/>
    <mergeCell ref="AS10:AS11"/>
    <mergeCell ref="AQ45:AQ46"/>
    <mergeCell ref="AS29:AS30"/>
    <mergeCell ref="AT39:AT40"/>
    <mergeCell ref="AT45:AT46"/>
    <mergeCell ref="AT49:AT50"/>
    <mergeCell ref="AS31:AS32"/>
    <mergeCell ref="AV2:BE2"/>
    <mergeCell ref="AT6:AT7"/>
    <mergeCell ref="AT8:AT9"/>
    <mergeCell ref="AS22:AS23"/>
    <mergeCell ref="AS24:AS25"/>
    <mergeCell ref="AT14:AT15"/>
    <mergeCell ref="AT16:AT17"/>
    <mergeCell ref="AT2:AU3"/>
    <mergeCell ref="AS4:AS5"/>
    <mergeCell ref="AT4:AT5"/>
    <mergeCell ref="AS14:AS15"/>
    <mergeCell ref="AS16:AS17"/>
    <mergeCell ref="AS20:AS21"/>
    <mergeCell ref="AS2:AS3"/>
    <mergeCell ref="AS6:AS7"/>
    <mergeCell ref="AS8:AS9"/>
    <mergeCell ref="AT22:AT23"/>
    <mergeCell ref="AT12:AT13"/>
    <mergeCell ref="AT10:AT11"/>
    <mergeCell ref="AT18:AT19"/>
    <mergeCell ref="AS18:AS19"/>
    <mergeCell ref="AT20:AT21"/>
    <mergeCell ref="AM67:AM68"/>
    <mergeCell ref="AN67:AN68"/>
    <mergeCell ref="AO67:AO68"/>
    <mergeCell ref="AP67:AP68"/>
    <mergeCell ref="AO119:AO120"/>
    <mergeCell ref="AS113:AS114"/>
    <mergeCell ref="AS115:AS116"/>
    <mergeCell ref="AT115:AT116"/>
    <mergeCell ref="AS111:AS112"/>
    <mergeCell ref="AT113:AT114"/>
    <mergeCell ref="AT111:AT112"/>
    <mergeCell ref="AT68:AT69"/>
    <mergeCell ref="AT71:AT72"/>
    <mergeCell ref="AT97:AT98"/>
    <mergeCell ref="AT91:AT94"/>
    <mergeCell ref="AT85:AT86"/>
    <mergeCell ref="AT87:AT88"/>
    <mergeCell ref="AQ67:AQ68"/>
    <mergeCell ref="AT81:AT82"/>
    <mergeCell ref="AT83:AT84"/>
    <mergeCell ref="AT77:AT78"/>
    <mergeCell ref="AT79:AT80"/>
    <mergeCell ref="AT73:AT74"/>
    <mergeCell ref="AS81:AS82"/>
    <mergeCell ref="AT135:AT136"/>
    <mergeCell ref="AQ146:AQ147"/>
    <mergeCell ref="AT143:AT144"/>
    <mergeCell ref="AL93:AL94"/>
    <mergeCell ref="AL119:AL120"/>
    <mergeCell ref="AM119:AM120"/>
    <mergeCell ref="AN119:AN120"/>
    <mergeCell ref="AO146:AO147"/>
    <mergeCell ref="AP146:AP147"/>
    <mergeCell ref="AM146:AM147"/>
    <mergeCell ref="AN146:AN147"/>
    <mergeCell ref="AS91:AS94"/>
    <mergeCell ref="AS97:AS98"/>
    <mergeCell ref="AS99:AS100"/>
    <mergeCell ref="AT107:AT108"/>
    <mergeCell ref="AT105:AT106"/>
    <mergeCell ref="AS105:AS106"/>
    <mergeCell ref="AS107:AS108"/>
    <mergeCell ref="AS117:AS120"/>
    <mergeCell ref="AP119:AP120"/>
    <mergeCell ref="AO93:AO94"/>
    <mergeCell ref="AT117:AT120"/>
    <mergeCell ref="AT109:AT110"/>
    <mergeCell ref="AL146:AL147"/>
    <mergeCell ref="AJ146:AJ147"/>
    <mergeCell ref="D146:AH146"/>
    <mergeCell ref="AI146:AI147"/>
    <mergeCell ref="A97:A98"/>
    <mergeCell ref="AK93:AK94"/>
    <mergeCell ref="D119:AH119"/>
    <mergeCell ref="A131:A132"/>
    <mergeCell ref="AJ119:AJ120"/>
    <mergeCell ref="A123:A124"/>
    <mergeCell ref="A125:A126"/>
    <mergeCell ref="A105:A106"/>
    <mergeCell ref="A113:A114"/>
    <mergeCell ref="A111:A112"/>
    <mergeCell ref="AK146:AK147"/>
    <mergeCell ref="A127:A128"/>
    <mergeCell ref="A129:A130"/>
    <mergeCell ref="A101:A102"/>
    <mergeCell ref="A103:A104"/>
    <mergeCell ref="A133:A134"/>
    <mergeCell ref="A135:A136"/>
    <mergeCell ref="B146:C147"/>
    <mergeCell ref="B119:C120"/>
    <mergeCell ref="AI119:AI120"/>
    <mergeCell ref="A139:A140"/>
    <mergeCell ref="AP2:AP3"/>
    <mergeCell ref="AM2:AM3"/>
    <mergeCell ref="AN2:AN3"/>
    <mergeCell ref="AO2:AO3"/>
    <mergeCell ref="AL2:AL3"/>
    <mergeCell ref="A22:A23"/>
    <mergeCell ref="A24:A25"/>
    <mergeCell ref="A16:A17"/>
    <mergeCell ref="A18:A19"/>
    <mergeCell ref="A14:A15"/>
    <mergeCell ref="A12:A13"/>
    <mergeCell ref="A4:A5"/>
    <mergeCell ref="A6:A7"/>
    <mergeCell ref="A8:A9"/>
    <mergeCell ref="A10:A11"/>
    <mergeCell ref="AJ2:AJ3"/>
    <mergeCell ref="AK2:AK3"/>
    <mergeCell ref="B2:C3"/>
    <mergeCell ref="A2:A3"/>
    <mergeCell ref="A20:A21"/>
    <mergeCell ref="A59:A60"/>
    <mergeCell ref="B93:C94"/>
    <mergeCell ref="A95:A96"/>
    <mergeCell ref="A93:A94"/>
    <mergeCell ref="A109:A110"/>
    <mergeCell ref="AL67:AL68"/>
    <mergeCell ref="AJ67:AJ68"/>
    <mergeCell ref="AK67:AK68"/>
    <mergeCell ref="A79:A80"/>
    <mergeCell ref="A81:A82"/>
    <mergeCell ref="A85:A86"/>
    <mergeCell ref="A83:A84"/>
    <mergeCell ref="A87:A88"/>
    <mergeCell ref="A89:A90"/>
    <mergeCell ref="A99:A100"/>
    <mergeCell ref="A107:A108"/>
    <mergeCell ref="D27:AH27"/>
    <mergeCell ref="D2:AH2"/>
    <mergeCell ref="AI2:AI3"/>
    <mergeCell ref="AI27:AI28"/>
    <mergeCell ref="A204:A205"/>
    <mergeCell ref="A206:A207"/>
    <mergeCell ref="AI67:AI68"/>
    <mergeCell ref="A33:A34"/>
    <mergeCell ref="A35:A36"/>
    <mergeCell ref="A43:A44"/>
    <mergeCell ref="A45:A46"/>
    <mergeCell ref="A57:A58"/>
    <mergeCell ref="A31:A32"/>
    <mergeCell ref="A47:A48"/>
    <mergeCell ref="A49:A50"/>
    <mergeCell ref="A37:A38"/>
    <mergeCell ref="A39:A40"/>
    <mergeCell ref="B67:C68"/>
    <mergeCell ref="A137:A138"/>
    <mergeCell ref="AI93:AI94"/>
    <mergeCell ref="D93:AH93"/>
    <mergeCell ref="A143:A144"/>
    <mergeCell ref="A146:A147"/>
    <mergeCell ref="A115:A116"/>
    <mergeCell ref="AS121:AS122"/>
    <mergeCell ref="AS123:AS124"/>
    <mergeCell ref="AS127:AS128"/>
    <mergeCell ref="AS125:AS126"/>
    <mergeCell ref="AS129:AS130"/>
    <mergeCell ref="AJ93:AJ94"/>
    <mergeCell ref="AQ119:AQ120"/>
    <mergeCell ref="AQ93:AQ94"/>
    <mergeCell ref="AP93:AP94"/>
    <mergeCell ref="AM93:AM94"/>
    <mergeCell ref="AN93:AN94"/>
    <mergeCell ref="AK119:AK120"/>
    <mergeCell ref="AS109:AS110"/>
    <mergeCell ref="AT129:AT130"/>
    <mergeCell ref="AS139:AS140"/>
    <mergeCell ref="AS141:AS142"/>
    <mergeCell ref="AS143:AS144"/>
    <mergeCell ref="AS135:AS136"/>
    <mergeCell ref="A208:A209"/>
    <mergeCell ref="A210:A211"/>
    <mergeCell ref="A190:A191"/>
    <mergeCell ref="A192:A193"/>
    <mergeCell ref="A180:A181"/>
    <mergeCell ref="A182:A183"/>
    <mergeCell ref="A184:A185"/>
    <mergeCell ref="A186:A187"/>
    <mergeCell ref="A166:A167"/>
    <mergeCell ref="A194:A195"/>
    <mergeCell ref="A196:A197"/>
    <mergeCell ref="A198:A199"/>
    <mergeCell ref="A200:A201"/>
    <mergeCell ref="A170:A171"/>
    <mergeCell ref="A168:A169"/>
    <mergeCell ref="A172:A173"/>
    <mergeCell ref="A178:A179"/>
    <mergeCell ref="A202:A203"/>
    <mergeCell ref="A188:A189"/>
    <mergeCell ref="AT137:AT138"/>
    <mergeCell ref="AS137:AS138"/>
    <mergeCell ref="AT160:AT161"/>
    <mergeCell ref="AT148:AT149"/>
    <mergeCell ref="AT150:AT151"/>
    <mergeCell ref="AT152:AT153"/>
    <mergeCell ref="AT156:AT157"/>
    <mergeCell ref="AT154:AT155"/>
    <mergeCell ref="AS156:AS157"/>
    <mergeCell ref="AS158:AS159"/>
    <mergeCell ref="AS160:AS161"/>
    <mergeCell ref="AS148:AS149"/>
    <mergeCell ref="AS150:AS151"/>
    <mergeCell ref="AS152:AS153"/>
    <mergeCell ref="AS154:AS155"/>
    <mergeCell ref="AT158:AT159"/>
    <mergeCell ref="AT139:AT140"/>
    <mergeCell ref="AT141:AT142"/>
    <mergeCell ref="A121:A122"/>
    <mergeCell ref="A119:A120"/>
    <mergeCell ref="A141:A142"/>
    <mergeCell ref="AT99:AT100"/>
    <mergeCell ref="AT35:AT36"/>
    <mergeCell ref="AT75:AT76"/>
    <mergeCell ref="AS39:AS40"/>
    <mergeCell ref="AS37:AS38"/>
    <mergeCell ref="AS35:AS36"/>
    <mergeCell ref="AS43:AS44"/>
    <mergeCell ref="AS53:AS54"/>
    <mergeCell ref="AS55:AS56"/>
    <mergeCell ref="AS59:AS60"/>
    <mergeCell ref="AS83:AS84"/>
    <mergeCell ref="AS87:AS88"/>
    <mergeCell ref="AS85:AS86"/>
    <mergeCell ref="AT43:AT44"/>
    <mergeCell ref="AS45:AS46"/>
    <mergeCell ref="AT47:AT48"/>
    <mergeCell ref="AT57:AT58"/>
    <mergeCell ref="AT127:AT128"/>
    <mergeCell ref="AT121:AT122"/>
    <mergeCell ref="AT123:AT124"/>
    <mergeCell ref="AT125:AT126"/>
    <mergeCell ref="A162:A163"/>
    <mergeCell ref="A164:A165"/>
    <mergeCell ref="A150:A151"/>
    <mergeCell ref="A152:A153"/>
    <mergeCell ref="A148:A149"/>
    <mergeCell ref="A158:A159"/>
    <mergeCell ref="A154:A155"/>
    <mergeCell ref="A156:A157"/>
    <mergeCell ref="A160:A161"/>
    <mergeCell ref="AJ27:AJ28"/>
    <mergeCell ref="AT53:AT54"/>
    <mergeCell ref="A69:A70"/>
    <mergeCell ref="A67:A68"/>
    <mergeCell ref="A61:A62"/>
    <mergeCell ref="A63:A64"/>
    <mergeCell ref="A77:A78"/>
    <mergeCell ref="A73:A74"/>
    <mergeCell ref="A75:A76"/>
    <mergeCell ref="A71:A72"/>
    <mergeCell ref="AS57:AS58"/>
    <mergeCell ref="AK27:AK28"/>
    <mergeCell ref="AL27:AL28"/>
    <mergeCell ref="A51:A52"/>
    <mergeCell ref="A53:A54"/>
    <mergeCell ref="D67:AH67"/>
    <mergeCell ref="A55:A56"/>
    <mergeCell ref="AP27:AP28"/>
    <mergeCell ref="A27:A28"/>
    <mergeCell ref="B27:C28"/>
    <mergeCell ref="AN27:AN28"/>
    <mergeCell ref="AO27:AO28"/>
    <mergeCell ref="AM27:AM28"/>
    <mergeCell ref="A29:A30"/>
  </mergeCells>
  <conditionalFormatting sqref="AK189:AK210 AJ180:AK180 AJ182:AK182 AK184:AL184 AK186:AL186 AK153:AK179 AK181 AK183 AK185 AK187 AJ184:AJ210 AJ129:AK143 AJ152:AJ178 AJ148:AK148 AJ150:AK150 AK144:AK145 AJ55:AJ66 AK149 AK151 AJ113:AK113 AK112 AI95:AK96 AI69:AJ92 AK84:AK92 AJ97:AK111 AK121:AK128 AI97:AI118 AK114:AK118 AJ115:AJ118 AI121:AJ127 AI4 AI6:AI8 AI10 AI12 AI14:AI26 AI129:AI145 AI148:AI211 AI29:AI66">
    <cfRule type="cellIs" dxfId="111" priority="595" operator="greaterThan">
      <formula>420</formula>
    </cfRule>
  </conditionalFormatting>
  <conditionalFormatting sqref="AK189:AK210 AJ180:AK180 AJ182:AK182 AK184:AL184 AK186:AL186 AK153:AK179 AK181 AK183 AK185 AK187 AJ184:AJ210 AJ129:AK143 AJ152:AJ178 AJ148:AK148 AJ150:AK150 AK144:AK145 AJ55:AJ66 AK149 AK151 AJ113:AK113 AK112 AI95:AK96 AI69:AJ92 AK84:AK92 AJ97:AK111 AK121:AK128 AI97:AI118 AK114:AK118 AJ115:AJ118 AI121:AJ127 AI43:AI66 AI129:AI145 AI148:AI211">
    <cfRule type="cellIs" dxfId="110" priority="596" operator="greaterThan">
      <formula>420</formula>
    </cfRule>
  </conditionalFormatting>
  <conditionalFormatting sqref="AK189:AK210 AJ180:AK180 AJ182:AK182 AK184:AL184 AK186:AL186 AK153:AK179 AK181 AK183 AK185 AK187 AJ184:AJ210 AJ129:AK143 AJ152:AJ178 AJ148:AK148 AJ150:AK150 AK144:AK145 AJ55:AJ66 AK149 AK151 AJ113:AK113 AK112 AI95:AK96 AI69:AJ92 AK84:AK92 AJ97:AK111 AK121:AK128 AI97:AI118 AK114:AK118 AJ115:AJ118 AI121:AJ127 AI43:AI66 AI129:AI145 AI148:AI211">
    <cfRule type="cellIs" dxfId="109" priority="597" operator="greaterThan">
      <formula>420</formula>
    </cfRule>
  </conditionalFormatting>
  <conditionalFormatting sqref="AL189:AL210 AK188:AK210 AJ152:AJ211 AL153:AL179 AK180:AL187 AK152:AK179 AJ69:AJ92 AK83:AK92 AL84:AL92 AK121:AL128 AJ95:AL118 AJ121:AJ127 AJ8 AJ10 AJ12 AJ14 AJ16 AJ18 AJ20 AJ22 AJ24 AJ4:AJ6 AJ129:AL145 AJ148:AL151 AJ29:AJ66">
    <cfRule type="cellIs" dxfId="108" priority="598" operator="greaterThan">
      <formula>0</formula>
    </cfRule>
  </conditionalFormatting>
  <conditionalFormatting sqref="AJ188:AJ211 AK184:AK185 AJ186:AK187 AJ121:AJ127 AJ83:AJ92 AJ95:AJ118 AJ129:AJ145 AJ148:AJ185">
    <cfRule type="cellIs" dxfId="107" priority="599" operator="greaterThan">
      <formula>0</formula>
    </cfRule>
  </conditionalFormatting>
  <conditionalFormatting sqref="AJ188:AJ211 AK184:AK185 AJ186:AK187 AJ121:AJ127 AJ83:AJ92 AJ95:AJ118 AJ129:AJ145 AJ148:AJ185">
    <cfRule type="cellIs" dxfId="106" priority="600" operator="greaterThan">
      <formula>1</formula>
    </cfRule>
  </conditionalFormatting>
  <conditionalFormatting sqref="AJ188:AJ211 AK184:AK185 AJ186:AK187 AJ121:AJ127 AJ83:AJ92 AJ95:AJ118 AJ129:AJ145 AJ148:AJ185">
    <cfRule type="cellIs" dxfId="105" priority="601" operator="greaterThan">
      <formula>0</formula>
    </cfRule>
  </conditionalFormatting>
  <conditionalFormatting sqref="G86:K86 U145:V145 Q100:R100 J64:J66 AH45 W95:Y96 U156:W189 L44:M48 L50:M66 G65:H66 N44:N46 O52:O58 O44 P44:P46 R44:R46 Q44 Q46 S50:T66 G52 I52:K52 P52 R52 U52:V52 G54 I54:K54 Q52:Q54 R54 K56:K58 N64:Q66 W44:W54 Q62 R56:R58 U55:Y55 U54:V54 U56:W58 J62 P54:P58 N54:N58 L69:M86 U70:V72 K70:K74 I69:J74 Q82:R86 N70:O74 Q70:R74 U74:V74 W70:W74 N76:O76 P70:P76 Q76 G76:H78 K76:K78 O78:Q78 R76:R78 U76:W78 H80 I76:J80 K80 N78:N80 N82:O82 O80 P80:P82 N83:P86 Q80:R80 G80:G82 H82:K82 G84:K84 H87:I87 L87:N87 S69:T82 S84:T87 U82:Y82 Q87:Q88 R88 Q90:R92 L95:M118 J100 G56:G58 N98 N95:N96 J56:J60 I56:I58 U99:U100 G100 G70:H70 N100 Q56:Q60 S95:T118 G102:G104 H100:H104 I102:K104 N102:R104 G106:K106 N106:Q106 K116:K118 G108:K108 N108 R116:R118 P108:Q108 G110:K110 O108:O110 R106:R110 P110:Q110 G112:K112 N110:N112 O112:R112 G116:I118 G114:I114 J114:J118 K114 N116:P118 N114:P114 Q114:Q118 R114 L121:M145 G122:H122 J122:K122 I121:I122 N122:O122 Q122:R122 P121:P122 S121:T145 U121:V122 G124:H126 K124:K126 N124:R126 G128:H128 J124:J128 K128 N128:O128 Q128:R128 U128:W128 G130:H132 I124:I132 J130:K132 N130:O132 P128:P132 R130:R132 U130:W132 G134:J134 P134 Q130:Q134 R134 Q145:R145 G136:H136 J136 K134:K136 N134:O136 P136:Q136 G138:H138 I136:I138 J138:K138 N138 J145:K145 G145:H145 G140:H142 I140:I145 J140:K142 N140:N142 N145:O145 O138:O142 P138:P145 Q138:Q142 R136:R142 W143:W145 K151 J156:K189 G156:H189 I152:I189 L148:M189 AG153:AG189 N156:R189 S148:T189 U148:U151 W148:W151 X153:Y189 X64:Y66 X44:Y46 X48:Y50 X52:Y52 X62:Y62 Y60 X76 X70:Y70 X72 Y72:Y76 X74 X78:Y78 U80:Y80 W87 S88:W92 X90:Y92 X88:Y88 W98:X98 Y98:Y100 V100:X100 AG90:AG92 U106:Y106 U102:Y104 U108:Y108 U116:Y118 U114:Y114 W122:Y122 U124:Y126 X131 U136:Y138 X149:Y151 AF58:AG58 AF48:AG50 AG62 G73:H73 AG70 AF70:AF72 AF74 H52:H58 AF78 AG72:AG74 AG76:AG78 AF88:AF92 AG88 AG98 AG100 AF98:AF100 U134:Y134 X128:Y130 X132:Y132 AF137:AH137 AG134 AF134:AF136 AG136 AF138:AG138 AF140:AG142 AF149:AF189 AG149:AG151 K148:K149 Q148:R149 Q151:R151 AH150 X140:Y140 AH141 X56:X60 Y58 AG60 X54:Y54 Y56 AF56:AG56 O46 H49:V49 G48:K48 G50:K50 AF80:AG80 X142:Y145 N48:R48 N50:R50 N52 AH77 V150 U110:Y112 G44:K46 S44:V48 U50:V50 AH95 N150:R150 G63:H63 O99 F44:F66 F83:K83 F88:P92 F95:F118 F69:F82 F84:F87 F121:F145 F151:F189 F148:F149 S83:Y83 AF83:AH83 AF85:AH85 AF64:AG66 AF144:AG145 AF44:AG46 AF54:AG54 AF60:AF62 AF75:AH75 AF76 AF95:AG96 AF103:AH103 AF102:AG102 AF104:AG104 AF106:AG106 AF108:AG108 AF110:AG112 AF115:AH115 AF114:AG114 AF116:AG118 AF122:AG122 AF125:AH125 AF124:AG124 AF126:AG126 AF129:AH129 AF128:AG128 AF130:AG130 AF132:AG132 AF82:AG82 AF84:AG84 U84:Y86 AF86:AG86 AH43 O43:P43 V43:W43">
    <cfRule type="containsText" dxfId="104" priority="602" operator="containsText" text="م ر">
      <formula>NOT(ISERROR(SEARCH(("م ر"),(J137))))</formula>
    </cfRule>
  </conditionalFormatting>
  <conditionalFormatting sqref="G86:K86 U145:V145 Q100:R100 J64:J66 AH45 W95:Y96 U156:W189 L44:M48 L50:M66 G65:H66 N44:N46 O52:O58 O44 P44:P46 R44:R46 Q44 Q46 S50:T66 G52 I52:K52 P52 R52 U52:V52 G54 I54:K54 Q52:Q54 R54 K56:K58 N64:Q66 W44:W54 Q62 R56:R58 U55:Y55 U54:V54 U56:W58 J62 P54:P58 N54:N58 L69:M86 U70:V72 K70:K74 I69:J74 Q82:R86 N70:O74 Q70:R74 U74:V74 W70:W74 N76:O76 P70:P76 Q76 G76:H78 K76:K78 O78:Q78 R76:R78 U76:W78 H80 I76:J80 K80 N78:N80 N82:O82 O80 P80:P82 N83:P86 Q80:R80 G80:G82 H82:K82 G84:K84 H87:I87 L87:N87 S69:T82 S84:T87 U82:Y82 Q87:Q88 R88 Q90:R92 L95:M118 J100 G56:G58 N98 N95:N96 J56:J60 I56:I58 U99:U100 G100 G70:H70 N100 Q56:Q60 S95:T118 G102:G104 H100:H104 I102:K104 N102:R104 G106:K106 N106:Q106 K116:K118 G108:K108 N108 R116:R118 P108:Q108 G110:K110 O108:O110 R106:R110 P110:Q110 G112:K112 N110:N112 O112:R112 G116:I118 G114:I114 J114:J118 K114 N116:P118 N114:P114 Q114:Q118 R114 L121:M145 G122:H122 J122:K122 I121:I122 N122:O122 Q122:R122 P121:P122 S121:T145 U121:V122 G124:H126 K124:K126 N124:R126 G128:H128 J124:J128 K128 N128:O128 Q128:R128 U128:W128 G130:H132 I124:I132 J130:K132 N130:O132 P128:P132 R130:R132 U130:W132 G134:J134 P134 Q130:Q134 R134 Q145:R145 G136:H136 J136 K134:K136 N134:O136 P136:Q136 G138:H138 I136:I138 J138:K138 N138 J145:K145 G145:H145 G140:H142 I140:I145 J140:K142 N140:N142 N145:O145 O138:O142 P138:P145 Q138:Q142 R136:R142 W143:W145 K151 J156:K189 G156:H189 I152:I189 L148:M189 AG153:AG189 N156:R189 S148:T189 U148:U151 W148:W151 X153:Y189 X64:Y66 X44:Y46 X48:Y50 X52:Y52 X62:Y62 Y60 X76 X70:Y70 X72 Y72:Y76 X74 X78:Y78 U80:Y80 W87 S88:W92 X90:Y92 X88:Y88 W98:X98 Y98:Y100 V100:X100 AG90:AG92 U106:Y106 U102:Y104 U108:Y108 U116:Y118 U114:Y114 W122:Y122 U124:Y126 X131 U136:Y138 X149:Y151 AF58:AG58 AF48:AG50 AG62 G73:H73 AG70 AF70:AF72 AF74 H52:H58 AF78 AG72:AG74 AG76:AG78 AF88:AF92 AG88 AG98 AG100 AF98:AF100 U134:Y134 X128:Y130 X132:Y132 AF137:AH137 AG134 AF134:AF136 AG136 AF138:AG138 AF140:AG142 AF149:AF189 AG149:AG151 K148:K149 Q148:R149 Q151:R151 AH150 X140:Y140 AH141 X56:X60 Y58 AG60 X54:Y54 Y56 AF56:AG56 O46 H49:V49 G48:K48 G50:K50 AF80:AG80 X142:Y145 N48:R48 N50:R50 N52 AH77 V150 U110:Y112 G44:K46 S44:V48 U50:V50 AH95 N150:R150 G63:H63 O99 F44:F66 F83:K83 F88:P92 F95:F118 F69:F82 F84:F87 F121:F145 F151:F189 F148:F149 S83:Y83 AF83:AH83 AF85:AH85 AF64:AG66 AF144:AG145 AF44:AG46 AF54:AG54 AF60:AF62 AF75:AH75 AF76 AF95:AG96 AF103:AH103 AF102:AG102 AF104:AG104 AF106:AG106 AF108:AG108 AF110:AG112 AF115:AH115 AF114:AG114 AF116:AG118 AF122:AG122 AF125:AH125 AF124:AG124 AF126:AG126 AF129:AH129 AF128:AG128 AF130:AG130 AF132:AG132 AF82:AG82 AF84:AG84 U84:Y86 AF86:AG86 AH43 O43:P43 V43:W43">
    <cfRule type="containsText" dxfId="103" priority="603" operator="containsText" text="غ">
      <formula>NOT(ISERROR(SEARCH(("غ"),(J137))))</formula>
    </cfRule>
  </conditionalFormatting>
  <conditionalFormatting sqref="G86:K86 U145:V145 Q100:R100 J64:J66 AH45 W95:Y96 U156:W189 L44:M48 L50:M66 G65:H66 N44:N46 O52:O58 O44 P44:P46 R44:R46 Q44 Q46 S50:T66 G52 I52:K52 P52 R52 U52:V52 G54 I54:K54 Q52:Q54 R54 K56:K58 N64:Q66 W44:W54 Q62 R56:R58 U55:Y55 U54:V54 U56:W58 J62 P54:P58 N54:N58 L69:M86 U70:V72 K70:K74 I69:J74 Q82:R86 N70:O74 Q70:R74 U74:V74 W70:W74 N76:O76 P70:P76 Q76 G76:H78 K76:K78 O78:Q78 R76:R78 U76:W78 H80 I76:J80 K80 N78:N80 N82:O82 O80 P80:P82 N83:P86 Q80:R80 G80:G82 H82:K82 G84:K84 H87:I87 L87:N87 S69:T82 S84:T87 U82:Y82 Q87:Q88 R88 Q90:R92 L95:M118 J100 G56:G58 N98 N95:N96 J56:J60 I56:I58 U99:U100 G100 G70:H70 N100 Q56:Q60 S95:T118 G102:G104 H100:H104 I102:K104 N102:R104 G106:K106 N106:Q106 K116:K118 G108:K108 N108 R116:R118 P108:Q108 G110:K110 O108:O110 R106:R110 P110:Q110 G112:K112 N110:N112 O112:R112 G116:I118 G114:I114 J114:J118 K114 N116:P118 N114:P114 Q114:Q118 R114 L121:M145 G122:H122 J122:K122 I121:I122 N122:O122 Q122:R122 P121:P122 S121:T145 U121:V122 G124:H126 K124:K126 N124:R126 G128:H128 J124:J128 K128 N128:O128 Q128:R128 U128:W128 G130:H132 I124:I132 J130:K132 N130:O132 P128:P132 R130:R132 U130:W132 G134:J134 P134 Q130:Q134 R134 Q145:R145 G136:H136 J136 K134:K136 N134:O136 P136:Q136 G138:H138 I136:I138 J138:K138 N138 J145:K145 G145:H145 G140:H142 I140:I145 J140:K142 N140:N142 N145:O145 O138:O142 P138:P145 Q138:Q142 R136:R142 W143:W145 K151 J156:K189 G156:H189 I152:I189 L148:M189 AG153:AG189 N156:R189 S148:T189 U148:U151 W148:W151 X153:Y189 X64:Y66 X44:Y46 X48:Y50 X52:Y52 X62:Y62 Y60 X76 X70:Y70 X72 Y72:Y76 X74 X78:Y78 U80:Y80 W87 S88:W92 X90:Y92 X88:Y88 W98:X98 Y98:Y100 V100:X100 AG90:AG92 U106:Y106 U102:Y104 U108:Y108 U116:Y118 U114:Y114 W122:Y122 U124:Y126 X131 U136:Y138 X149:Y151 AF58:AG58 AF48:AG50 AG62 G73:H73 AG70 AF70:AF72 AF74 H52:H58 AF78 AG72:AG74 AG76:AG78 AF88:AF92 AG88 AG98 AG100 AF98:AF100 U134:Y134 X128:Y130 X132:Y132 AF137:AH137 AG134 AF134:AF136 AG136 AF138:AG138 AF140:AG142 AF149:AF189 AG149:AG151 K148:K149 Q148:R149 Q151:R151 AH150 X140:Y140 AH141 X56:X60 Y58 AG60 X54:Y54 Y56 AF56:AG56 O46 H49:V49 G48:K48 G50:K50 AF80:AG80 X142:Y145 N48:R48 N50:R50 N52 AH77 V150 U110:Y112 G44:K46 S44:V48 U50:V50 AH95 N150:R150 G63:H63 O99 F44:F66 F83:K83 F88:P92 F95:F118 F69:F82 F84:F87 F121:F145 F151:F189 F148:F149 S83:Y83 AF83:AH83 AF85:AH85 AF64:AG66 AF144:AG145 AF44:AG46 AF54:AG54 AF60:AF62 AF75:AH75 AF76 AF95:AG96 AF103:AH103 AF102:AG102 AF104:AG104 AF106:AG106 AF108:AG108 AF110:AG112 AF115:AH115 AF114:AG114 AF116:AG118 AF122:AG122 AF125:AH125 AF124:AG124 AF126:AG126 AF129:AH129 AF128:AG128 AF130:AG130 AF132:AG132 AF82:AG82 AF84:AG84 U84:Y86 AF86:AG86 AH43 O43:P43 V43:W43">
    <cfRule type="containsText" dxfId="102" priority="604" operator="containsText" text="م">
      <formula>NOT(ISERROR(SEARCH(("م"),(J137))))</formula>
    </cfRule>
  </conditionalFormatting>
  <conditionalFormatting sqref="E46 D43:D46 E44 D48:E50 D52:E54 D56 E62 E75:E76 E64:E66 D78:E78 E80 D86:E86 D80:D84 E82:E84 E87 D88:E92 D70:D76 D95:E98 E70 D100:E100 E56:E60 D102 D104 E102:E104 D106:E106 E108 E116:E118 D108:D110 E110 D112:E112 D114:D118 E114 E122 D122:D126 E124:E126 D128 D130:D132 E128:E132 D134:E134 D136:E136 D145:E145 D138:E138 D140:E142 D156:E189 E73">
    <cfRule type="containsText" dxfId="101" priority="605" operator="containsText" text="م ر">
      <formula>NOT(ISERROR(SEARCH(("م ر"),(G137))))</formula>
    </cfRule>
  </conditionalFormatting>
  <conditionalFormatting sqref="E46 D43:D46 E44 D48:E50 D52:E54 D56 E62 E75:E76 E64:E66 D78:E78 E80 D86:E86 D80:D84 E82:E84 E87 D88:E92 D70:D76 D95:E98 E70 D100:E100 E56:E60 D102 D104 E102:E104 D106:E106 E108 E116:E118 D108:D110 E110 D112:E112 D114:D118 E114 E122 D122:D126 E124:E126 D128 D130:D132 E128:E132 D134:E134 D136:E136 D145:E145 D138:E138 D140:E142 D156:E189 E73">
    <cfRule type="containsText" dxfId="100" priority="688" operator="containsText" text="غ">
      <formula>NOT(ISERROR(SEARCH(("غ"),(G137))))</formula>
    </cfRule>
  </conditionalFormatting>
  <conditionalFormatting sqref="E46 D43:D46 E44 D48:E50 D52:E54 D56 E62 E75:E76 E64:E66 D78:E78 E80 D86:E86 D80:D84 E82:E84 E87 D88:E92 D70:D76 D95:E98 E70 D100:E100 E56:E60 D102 D104 E102:E104 D106:E106 E108 E116:E118 D108:D110 E110 D112:E112 D114:D118 E114 E122 D122:D126 E124:E126 D128 D130:D132 E128:E132 D134:E134 D136:E136 D145:E145 D138:E138 D140:E142 D156:E189 E73">
    <cfRule type="containsText" dxfId="99" priority="771" operator="containsText" text="م">
      <formula>NOT(ISERROR(SEARCH(("م"),(G137))))</formula>
    </cfRule>
  </conditionalFormatting>
  <conditionalFormatting sqref="AB44 Z44:AA66 AB46 AB48:AB50 Z69:AA82 AB64:AE66 AB80:AB82 AB78 Z88:AA92 Z87:AB87 Z95:AA118 AB95:AB98 Z121:AA145 AB138 AB140:AB142 Z148:AA189 AB144:AE145 AC54:AE54 AC48:AE51 AB60:AE62 AB70:AE70 AB72:AE76 AB90:AE92 AB88:AE88 AC95:AE96 AC98:AE98 AB100:AE100 AB102:AE104 AB106:AE106 AB108:AE108 AB110:AE112 AC115:AE115 AB114:AE114 AB116:AE118 AB122:AE122 AB124:AE126 AB134:AB136 AB128:AE130 AB132:AE132 AC134:AE142 AB149:AB189 AC153:AE189 AC149:AE151 AB58 AB52:AB56 AC56:AE58 AC78:AE80 AC82:AE82 Z83:AE86 AC44:AE46 AC43:AD43">
    <cfRule type="containsText" dxfId="98" priority="589" operator="containsText" text="م ر">
      <formula>NOT(ISERROR(SEARCH(("م ر"),(AF137))))</formula>
    </cfRule>
  </conditionalFormatting>
  <conditionalFormatting sqref="AB44 Z44:AA66 AB46 AB48:AB50 Z69:AA82 AB64:AE66 AB80:AB82 AB78 Z88:AA92 Z87:AB87 Z95:AA118 AB95:AB98 Z121:AA145 AB138 AB140:AB142 Z148:AA189 AB144:AE145 AC54:AE54 AC48:AE51 AB60:AE62 AB70:AE70 AB72:AE76 AB90:AE92 AB88:AE88 AC95:AE96 AC98:AE98 AB100:AE100 AB102:AE104 AB106:AE106 AB108:AE108 AB110:AE112 AC115:AE115 AB114:AE114 AB116:AE118 AB122:AE122 AB124:AE126 AB134:AB136 AB128:AE130 AB132:AE132 AC134:AE142 AB149:AB189 AC153:AE189 AC149:AE151 AB58 AB52:AB56 AC56:AE58 AC78:AE80 AC82:AE82 Z83:AE86 AC44:AE46 AC43:AD43">
    <cfRule type="containsText" dxfId="97" priority="590" operator="containsText" text="غ">
      <formula>NOT(ISERROR(SEARCH(("غ"),(AF137))))</formula>
    </cfRule>
  </conditionalFormatting>
  <conditionalFormatting sqref="AB44 Z44:AA66 AB46 AB48:AB50 Z69:AA82 AB64:AE66 AB80:AB82 AB78 Z88:AA92 Z87:AB87 Z95:AA118 AB95:AB98 Z121:AA145 AB138 AB140:AB142 Z148:AA189 AB144:AE145 AC54:AE54 AC48:AE51 AB60:AE62 AB70:AE70 AB72:AE76 AB90:AE92 AB88:AE88 AC95:AE96 AC98:AE98 AB100:AE100 AB102:AE104 AB106:AE106 AB108:AE108 AB110:AE112 AC115:AE115 AB114:AE114 AB116:AE118 AB122:AE122 AB124:AE126 AB134:AB136 AB128:AE130 AB132:AE132 AC134:AE142 AB149:AB189 AC153:AE189 AC149:AE151 AB58 AB52:AB56 AC56:AE58 AC78:AE80 AC82:AE82 Z83:AE86 AC44:AE46 AC43:AD43">
    <cfRule type="containsText" dxfId="96" priority="591" operator="containsText" text="م">
      <formula>NOT(ISERROR(SEARCH(("م"),(AF137))))</formula>
    </cfRule>
  </conditionalFormatting>
  <conditionalFormatting sqref="H20:I20 D13:E13 D15:E15 D17:E17 D19:E19 D25:E26 D21:E21 D23:E23 D5:E5 D11:E11 D7:E7 D9:E9 I26 N20:P20 V20:W20 AC20:AD20">
    <cfRule type="containsText" dxfId="95" priority="583" operator="containsText" text="م ر">
      <formula>NOT(ISERROR(SEARCH(("م ر"),(G87))))</formula>
    </cfRule>
  </conditionalFormatting>
  <conditionalFormatting sqref="H20:I20 D13:E13 D15:E15 D17:E17 D19:E19 D25:E26 D21:E21 D23:E23 D5:E5 D11:E11 D7:E7 D9:E9 I26 N20:P20 V20:W20 AC20:AD20">
    <cfRule type="containsText" dxfId="94" priority="584" operator="containsText" text="غ">
      <formula>NOT(ISERROR(SEARCH(("غ"),(G87))))</formula>
    </cfRule>
  </conditionalFormatting>
  <conditionalFormatting sqref="H20:I20 D13:E13 D15:E15 D17:E17 D19:E19 D25:E26 D21:E21 D23:E23 D5:E5 D11:E11 D7:E7 D9:E9 I26 N20:P20 V20:W20 AC20:AD20">
    <cfRule type="containsText" dxfId="93" priority="585" operator="containsText" text="م">
      <formula>NOT(ISERROR(SEARCH(("م"),(G87))))</formula>
    </cfRule>
  </conditionalFormatting>
  <conditionalFormatting sqref="AG21">
    <cfRule type="containsText" dxfId="92" priority="490" operator="containsText" text="م ر">
      <formula>NOT(ISERROR(SEARCH(("م ر"),(AJ103))))</formula>
    </cfRule>
  </conditionalFormatting>
  <conditionalFormatting sqref="I21">
    <cfRule type="containsText" dxfId="91" priority="565" operator="containsText" text="م ر">
      <formula>NOT(ISERROR(SEARCH(("م ر"),(L103))))</formula>
    </cfRule>
  </conditionalFormatting>
  <conditionalFormatting sqref="I21">
    <cfRule type="containsText" dxfId="90" priority="566" operator="containsText" text="غ">
      <formula>NOT(ISERROR(SEARCH(("غ"),(L103))))</formula>
    </cfRule>
  </conditionalFormatting>
  <conditionalFormatting sqref="I21">
    <cfRule type="containsText" dxfId="89" priority="567" operator="containsText" text="م">
      <formula>NOT(ISERROR(SEARCH(("م"),(L103))))</formula>
    </cfRule>
  </conditionalFormatting>
  <conditionalFormatting sqref="J21">
    <cfRule type="containsText" dxfId="88" priority="562" operator="containsText" text="م ر">
      <formula>NOT(ISERROR(SEARCH(("م ر"),(M103))))</formula>
    </cfRule>
  </conditionalFormatting>
  <conditionalFormatting sqref="J21">
    <cfRule type="containsText" dxfId="87" priority="563" operator="containsText" text="غ">
      <formula>NOT(ISERROR(SEARCH(("غ"),(M103))))</formula>
    </cfRule>
  </conditionalFormatting>
  <conditionalFormatting sqref="J21">
    <cfRule type="containsText" dxfId="86" priority="564" operator="containsText" text="م">
      <formula>NOT(ISERROR(SEARCH(("م"),(M103))))</formula>
    </cfRule>
  </conditionalFormatting>
  <conditionalFormatting sqref="P21">
    <cfRule type="containsText" dxfId="85" priority="538" operator="containsText" text="م ر">
      <formula>NOT(ISERROR(SEARCH(("م ر"),(S103))))</formula>
    </cfRule>
  </conditionalFormatting>
  <conditionalFormatting sqref="P21">
    <cfRule type="containsText" dxfId="84" priority="539" operator="containsText" text="غ">
      <formula>NOT(ISERROR(SEARCH(("غ"),(S103))))</formula>
    </cfRule>
  </conditionalFormatting>
  <conditionalFormatting sqref="P21">
    <cfRule type="containsText" dxfId="83" priority="540" operator="containsText" text="م">
      <formula>NOT(ISERROR(SEARCH(("م"),(S103))))</formula>
    </cfRule>
  </conditionalFormatting>
  <conditionalFormatting sqref="Q21">
    <cfRule type="containsText" dxfId="82" priority="532" operator="containsText" text="م ر">
      <formula>NOT(ISERROR(SEARCH(("م ر"),(T103))))</formula>
    </cfRule>
  </conditionalFormatting>
  <conditionalFormatting sqref="Q21">
    <cfRule type="containsText" dxfId="81" priority="533" operator="containsText" text="غ">
      <formula>NOT(ISERROR(SEARCH(("غ"),(T103))))</formula>
    </cfRule>
  </conditionalFormatting>
  <conditionalFormatting sqref="Q21">
    <cfRule type="containsText" dxfId="80" priority="534" operator="containsText" text="م">
      <formula>NOT(ISERROR(SEARCH(("م"),(T103))))</formula>
    </cfRule>
  </conditionalFormatting>
  <conditionalFormatting sqref="AG21">
    <cfRule type="containsText" dxfId="79" priority="491" operator="containsText" text="غ">
      <formula>NOT(ISERROR(SEARCH(("غ"),(AJ103))))</formula>
    </cfRule>
  </conditionalFormatting>
  <conditionalFormatting sqref="AG21">
    <cfRule type="containsText" dxfId="78" priority="492" operator="containsText" text="م">
      <formula>NOT(ISERROR(SEARCH(("م"),(AJ103))))</formula>
    </cfRule>
  </conditionalFormatting>
  <conditionalFormatting sqref="W21">
    <cfRule type="containsText" dxfId="77" priority="505" operator="containsText" text="م ر">
      <formula>NOT(ISERROR(SEARCH(("م ر"),(Z103))))</formula>
    </cfRule>
  </conditionalFormatting>
  <conditionalFormatting sqref="W21">
    <cfRule type="containsText" dxfId="76" priority="506" operator="containsText" text="غ">
      <formula>NOT(ISERROR(SEARCH(("غ"),(Z103))))</formula>
    </cfRule>
  </conditionalFormatting>
  <conditionalFormatting sqref="W21">
    <cfRule type="containsText" dxfId="75" priority="507" operator="containsText" text="م">
      <formula>NOT(ISERROR(SEARCH(("م"),(Z103))))</formula>
    </cfRule>
  </conditionalFormatting>
  <conditionalFormatting sqref="X21">
    <cfRule type="containsText" dxfId="74" priority="502" operator="containsText" text="م ر">
      <formula>NOT(ISERROR(SEARCH(("م ر"),(AA103))))</formula>
    </cfRule>
  </conditionalFormatting>
  <conditionalFormatting sqref="X21">
    <cfRule type="containsText" dxfId="73" priority="503" operator="containsText" text="غ">
      <formula>NOT(ISERROR(SEARCH(("غ"),(AA103))))</formula>
    </cfRule>
  </conditionalFormatting>
  <conditionalFormatting sqref="X21">
    <cfRule type="containsText" dxfId="72" priority="504" operator="containsText" text="م">
      <formula>NOT(ISERROR(SEARCH(("م"),(AA103))))</formula>
    </cfRule>
  </conditionalFormatting>
  <conditionalFormatting sqref="AF21">
    <cfRule type="containsText" dxfId="71" priority="493" operator="containsText" text="م ر">
      <formula>NOT(ISERROR(SEARCH(("م ر"),(AI103))))</formula>
    </cfRule>
  </conditionalFormatting>
  <conditionalFormatting sqref="AF21">
    <cfRule type="containsText" dxfId="70" priority="494" operator="containsText" text="غ">
      <formula>NOT(ISERROR(SEARCH(("غ"),(AI103))))</formula>
    </cfRule>
  </conditionalFormatting>
  <conditionalFormatting sqref="AF21">
    <cfRule type="containsText" dxfId="69" priority="495" operator="containsText" text="م">
      <formula>NOT(ISERROR(SEARCH(("م"),(AI103))))</formula>
    </cfRule>
  </conditionalFormatting>
  <conditionalFormatting sqref="AD23 AH10 F13 I4 W4 F9:U9 H13:T13 F15:T15 F17:T17 F21:H21 F23:H23 F7:U7 K23:O23 R23:U23 K25:O25 R25:U25 K21:O21 R21:U21 AH20 F5:Y5 W13:Y13 AH4 Y23 W7:Y7 W11:Y11 W15:Y15 W17:Y17 X19:Y19 K26:Y26 AF26:AG26 Y25 Y21 F11:U11 P4 F25:H25 F26:G26 F19:T19 W9:Y9">
    <cfRule type="containsText" dxfId="68" priority="487" operator="containsText" text="م ر">
      <formula>NOT(ISERROR(SEARCH(("م ر"),(J86))))</formula>
    </cfRule>
  </conditionalFormatting>
  <conditionalFormatting sqref="AD23 AH10 F13 I4 W4 F9:U9 H13:T13 F15:T15 F17:T17 F21:H21 F23:H23 F7:U7 K23:O23 R23:U23 K25:O25 R25:U25 K21:O21 R21:U21 AH20 F5:Y5 W13:Y13 AH4 Y23 W7:Y7 W11:Y11 W15:Y15 W17:Y17 X19:Y19 K26:Y26 AF26:AG26 Y25 Y21 F11:U11 P4 F25:H25 F26:G26 F19:T19 W9:Y9">
    <cfRule type="containsText" dxfId="67" priority="488" operator="containsText" text="غ">
      <formula>NOT(ISERROR(SEARCH(("غ"),(J86))))</formula>
    </cfRule>
  </conditionalFormatting>
  <conditionalFormatting sqref="AD23 AH10 F13 I4 W4 F9:U9 H13:T13 F15:T15 F17:T17 F21:H21 F23:H23 F7:U7 K23:O23 R23:U23 K25:O25 R25:U25 K21:O21 R21:U21 AH20 F5:Y5 W13:Y13 AH4 Y23 W7:Y7 W11:Y11 W15:Y15 W17:Y17 X19:Y19 K26:Y26 AF26:AG26 Y25 Y21 F11:U11 P4 F25:H25 F26:G26 F19:T19 W9:Y9">
    <cfRule type="containsText" dxfId="66" priority="489" operator="containsText" text="م">
      <formula>NOT(ISERROR(SEARCH(("م"),(J86))))</formula>
    </cfRule>
  </conditionalFormatting>
  <conditionalFormatting sqref="AE23">
    <cfRule type="containsText" dxfId="65" priority="484" operator="containsText" text="م ر">
      <formula>NOT(ISERROR(SEARCH(("م ر"),(AI105))))</formula>
    </cfRule>
  </conditionalFormatting>
  <conditionalFormatting sqref="AE23">
    <cfRule type="containsText" dxfId="64" priority="485" operator="containsText" text="غ">
      <formula>NOT(ISERROR(SEARCH(("غ"),(AI105))))</formula>
    </cfRule>
  </conditionalFormatting>
  <conditionalFormatting sqref="AE23">
    <cfRule type="containsText" dxfId="63" priority="486" operator="containsText" text="م">
      <formula>NOT(ISERROR(SEARCH(("م"),(AI105))))</formula>
    </cfRule>
  </conditionalFormatting>
  <conditionalFormatting sqref="AD24">
    <cfRule type="containsText" dxfId="62" priority="481" operator="containsText" text="م ر">
      <formula>NOT(ISERROR(SEARCH(("م ر"),(AH106))))</formula>
    </cfRule>
  </conditionalFormatting>
  <conditionalFormatting sqref="AD24">
    <cfRule type="containsText" dxfId="61" priority="482" operator="containsText" text="غ">
      <formula>NOT(ISERROR(SEARCH(("غ"),(AH106))))</formula>
    </cfRule>
  </conditionalFormatting>
  <conditionalFormatting sqref="AD24">
    <cfRule type="containsText" dxfId="60" priority="483" operator="containsText" text="م">
      <formula>NOT(ISERROR(SEARCH(("م"),(AH106))))</formula>
    </cfRule>
  </conditionalFormatting>
  <conditionalFormatting sqref="AD25">
    <cfRule type="containsText" dxfId="59" priority="475" operator="containsText" text="م ر">
      <formula>NOT(ISERROR(SEARCH(("م ر"),(AH107))))</formula>
    </cfRule>
  </conditionalFormatting>
  <conditionalFormatting sqref="AD25">
    <cfRule type="containsText" dxfId="58" priority="476" operator="containsText" text="غ">
      <formula>NOT(ISERROR(SEARCH(("غ"),(AH107))))</formula>
    </cfRule>
  </conditionalFormatting>
  <conditionalFormatting sqref="AD25">
    <cfRule type="containsText" dxfId="57" priority="477" operator="containsText" text="م">
      <formula>NOT(ISERROR(SEARCH(("م"),(AH107))))</formula>
    </cfRule>
  </conditionalFormatting>
  <conditionalFormatting sqref="AE25">
    <cfRule type="containsText" dxfId="56" priority="472" operator="containsText" text="م ر">
      <formula>NOT(ISERROR(SEARCH(("م ر"),(AI107))))</formula>
    </cfRule>
  </conditionalFormatting>
  <conditionalFormatting sqref="AE25">
    <cfRule type="containsText" dxfId="55" priority="473" operator="containsText" text="غ">
      <formula>NOT(ISERROR(SEARCH(("غ"),(AI107))))</formula>
    </cfRule>
  </conditionalFormatting>
  <conditionalFormatting sqref="AE25">
    <cfRule type="containsText" dxfId="54" priority="474" operator="containsText" text="م">
      <formula>NOT(ISERROR(SEARCH(("م"),(AI107))))</formula>
    </cfRule>
  </conditionalFormatting>
  <conditionalFormatting sqref="Z13:AE13 AD4 Z9:AF9 Z23:AC23 Z11:AB11 Z26:AE26 Z15:AE15 Z25:AC25 Z21:AE21 Z7:AD7 Z17:AA17 Z5:AD5 AF11 Z19:AG19 AG7 AC17:AE17">
    <cfRule type="containsText" dxfId="53" priority="412" operator="containsText" text="م ر">
      <formula>NOT(ISERROR(SEARCH(("م ر"),(AF86))))</formula>
    </cfRule>
  </conditionalFormatting>
  <conditionalFormatting sqref="Z13:AE13 AD4 Z9:AF9 Z23:AC23 Z11:AB11 Z26:AE26 Z15:AE15 Z25:AC25 Z21:AE21 Z7:AD7 Z17:AA17 Z5:AD5 AF11 Z19:AG19 AG7 AC17:AE17">
    <cfRule type="containsText" dxfId="52" priority="413" operator="containsText" text="غ">
      <formula>NOT(ISERROR(SEARCH(("غ"),(AF86))))</formula>
    </cfRule>
  </conditionalFormatting>
  <conditionalFormatting sqref="Z13:AE13 AD4 Z9:AF9 Z23:AC23 Z11:AB11 Z26:AE26 Z15:AE15 Z25:AC25 Z21:AE21 Z7:AD7 Z17:AA17 Z5:AD5 AF11 Z19:AG19 AG7 AC17:AE17">
    <cfRule type="containsText" dxfId="51" priority="414" operator="containsText" text="م">
      <formula>NOT(ISERROR(SEARCH(("م"),(AF86))))</formula>
    </cfRule>
  </conditionalFormatting>
  <conditionalFormatting sqref="AF17">
    <cfRule type="containsText" dxfId="50" priority="406" operator="containsText" text="م ر">
      <formula>NOT(ISERROR(SEARCH(("م ر"),(AL99))))</formula>
    </cfRule>
  </conditionalFormatting>
  <conditionalFormatting sqref="AF17">
    <cfRule type="containsText" dxfId="49" priority="407" operator="containsText" text="غ">
      <formula>NOT(ISERROR(SEARCH(("غ"),(AL99))))</formula>
    </cfRule>
  </conditionalFormatting>
  <conditionalFormatting sqref="AF17">
    <cfRule type="containsText" dxfId="48" priority="408" operator="containsText" text="م">
      <formula>NOT(ISERROR(SEARCH(("م"),(AL99))))</formula>
    </cfRule>
  </conditionalFormatting>
  <conditionalFormatting sqref="AG17">
    <cfRule type="containsText" dxfId="47" priority="400" operator="containsText" text="م ر">
      <formula>NOT(ISERROR(SEARCH(("م ر"),(AM99))))</formula>
    </cfRule>
  </conditionalFormatting>
  <conditionalFormatting sqref="AG17">
    <cfRule type="containsText" dxfId="46" priority="401" operator="containsText" text="غ">
      <formula>NOT(ISERROR(SEARCH(("غ"),(AM99))))</formula>
    </cfRule>
  </conditionalFormatting>
  <conditionalFormatting sqref="AG17">
    <cfRule type="containsText" dxfId="45" priority="402" operator="containsText" text="م">
      <formula>NOT(ISERROR(SEARCH(("م"),(AM99))))</formula>
    </cfRule>
  </conditionalFormatting>
  <conditionalFormatting sqref="AG15">
    <cfRule type="containsText" dxfId="44" priority="397" operator="containsText" text="م ر">
      <formula>NOT(ISERROR(SEARCH(("م ر"),(AM97))))</formula>
    </cfRule>
  </conditionalFormatting>
  <conditionalFormatting sqref="AG15">
    <cfRule type="containsText" dxfId="43" priority="398" operator="containsText" text="غ">
      <formula>NOT(ISERROR(SEARCH(("غ"),(AM97))))</formula>
    </cfRule>
  </conditionalFormatting>
  <conditionalFormatting sqref="AG15">
    <cfRule type="containsText" dxfId="42" priority="399" operator="containsText" text="م">
      <formula>NOT(ISERROR(SEARCH(("م"),(AM97))))</formula>
    </cfRule>
  </conditionalFormatting>
  <conditionalFormatting sqref="AG9">
    <cfRule type="containsText" dxfId="41" priority="394" operator="containsText" text="م ر">
      <formula>NOT(ISERROR(SEARCH(("م ر"),(AM91))))</formula>
    </cfRule>
  </conditionalFormatting>
  <conditionalFormatting sqref="AG9">
    <cfRule type="containsText" dxfId="40" priority="395" operator="containsText" text="غ">
      <formula>NOT(ISERROR(SEARCH(("غ"),(AM91))))</formula>
    </cfRule>
  </conditionalFormatting>
  <conditionalFormatting sqref="AG9">
    <cfRule type="containsText" dxfId="39" priority="396" operator="containsText" text="م">
      <formula>NOT(ISERROR(SEARCH(("م"),(AM91))))</formula>
    </cfRule>
  </conditionalFormatting>
  <conditionalFormatting sqref="AG5">
    <cfRule type="containsText" dxfId="38" priority="391" operator="containsText" text="م ر">
      <formula>NOT(ISERROR(SEARCH(("م ر"),(AM87))))</formula>
    </cfRule>
  </conditionalFormatting>
  <conditionalFormatting sqref="AG5">
    <cfRule type="containsText" dxfId="37" priority="392" operator="containsText" text="غ">
      <formula>NOT(ISERROR(SEARCH(("غ"),(AM87))))</formula>
    </cfRule>
  </conditionalFormatting>
  <conditionalFormatting sqref="AG5">
    <cfRule type="containsText" dxfId="36" priority="393" operator="containsText" text="م">
      <formula>NOT(ISERROR(SEARCH(("م"),(AM87))))</formula>
    </cfRule>
  </conditionalFormatting>
  <conditionalFormatting sqref="AF13">
    <cfRule type="containsText" dxfId="35" priority="385" operator="containsText" text="م ر">
      <formula>NOT(ISERROR(SEARCH(("م ر"),(AL95))))</formula>
    </cfRule>
  </conditionalFormatting>
  <conditionalFormatting sqref="AF13">
    <cfRule type="containsText" dxfId="34" priority="386" operator="containsText" text="غ">
      <formula>NOT(ISERROR(SEARCH(("غ"),(AL95))))</formula>
    </cfRule>
  </conditionalFormatting>
  <conditionalFormatting sqref="AF13">
    <cfRule type="containsText" dxfId="33" priority="387" operator="containsText" text="م">
      <formula>NOT(ISERROR(SEARCH(("م"),(AL95))))</formula>
    </cfRule>
  </conditionalFormatting>
  <conditionalFormatting sqref="AC14:AD14">
    <cfRule type="containsText" dxfId="32" priority="313" operator="containsText" text="م ر">
      <formula>NOT(ISERROR(SEARCH(("م ر"),(AI96))))</formula>
    </cfRule>
  </conditionalFormatting>
  <conditionalFormatting sqref="AC14:AD14">
    <cfRule type="containsText" dxfId="31" priority="314" operator="containsText" text="غ">
      <formula>NOT(ISERROR(SEARCH(("غ"),(AI96))))</formula>
    </cfRule>
  </conditionalFormatting>
  <conditionalFormatting sqref="AC14:AD14">
    <cfRule type="containsText" dxfId="30" priority="315" operator="containsText" text="م">
      <formula>NOT(ISERROR(SEARCH(("م"),(AI96))))</formula>
    </cfRule>
  </conditionalFormatting>
  <conditionalFormatting sqref="O18">
    <cfRule type="containsText" dxfId="29" priority="181" operator="containsText" text="م ر">
      <formula>NOT(ISERROR(SEARCH(("م ر"),(U100))))</formula>
    </cfRule>
  </conditionalFormatting>
  <conditionalFormatting sqref="O18">
    <cfRule type="containsText" dxfId="28" priority="182" operator="containsText" text="غ">
      <formula>NOT(ISERROR(SEARCH(("غ"),(U100))))</formula>
    </cfRule>
  </conditionalFormatting>
  <conditionalFormatting sqref="O18">
    <cfRule type="containsText" dxfId="27" priority="183" operator="containsText" text="م">
      <formula>NOT(ISERROR(SEARCH(("م"),(U100))))</formula>
    </cfRule>
  </conditionalFormatting>
  <conditionalFormatting sqref="V13">
    <cfRule type="containsText" dxfId="26" priority="139" operator="containsText" text="م ر">
      <formula>NOT(ISERROR(SEARCH(("م ر"),(Z95))))</formula>
    </cfRule>
  </conditionalFormatting>
  <conditionalFormatting sqref="V13">
    <cfRule type="containsText" dxfId="25" priority="140" operator="containsText" text="غ">
      <formula>NOT(ISERROR(SEARCH(("غ"),(Z95))))</formula>
    </cfRule>
  </conditionalFormatting>
  <conditionalFormatting sqref="V13">
    <cfRule type="containsText" dxfId="24" priority="141" operator="containsText" text="م">
      <formula>NOT(ISERROR(SEARCH(("م"),(Z95))))</formula>
    </cfRule>
  </conditionalFormatting>
  <conditionalFormatting sqref="AC11">
    <cfRule type="containsText" dxfId="23" priority="73" operator="containsText" text="م ر">
      <formula>NOT(ISERROR(SEARCH(("م ر"),(AG93))))</formula>
    </cfRule>
  </conditionalFormatting>
  <conditionalFormatting sqref="AC11">
    <cfRule type="containsText" dxfId="22" priority="74" operator="containsText" text="غ">
      <formula>NOT(ISERROR(SEARCH(("غ"),(AG93))))</formula>
    </cfRule>
  </conditionalFormatting>
  <conditionalFormatting sqref="AC11">
    <cfRule type="containsText" dxfId="21" priority="75" operator="containsText" text="م">
      <formula>NOT(ISERROR(SEARCH(("م"),(AG93))))</formula>
    </cfRule>
  </conditionalFormatting>
  <conditionalFormatting sqref="AC6:AD6">
    <cfRule type="containsText" dxfId="20" priority="64" operator="containsText" text="م ر">
      <formula>NOT(ISERROR(SEARCH(("م ر"),(AI88))))</formula>
    </cfRule>
  </conditionalFormatting>
  <conditionalFormatting sqref="AC6:AD6">
    <cfRule type="containsText" dxfId="19" priority="65" operator="containsText" text="غ">
      <formula>NOT(ISERROR(SEARCH(("غ"),(AI88))))</formula>
    </cfRule>
  </conditionalFormatting>
  <conditionalFormatting sqref="AC6:AD6">
    <cfRule type="containsText" dxfId="18" priority="66" operator="containsText" text="م">
      <formula>NOT(ISERROR(SEARCH(("م"),(AI88))))</formula>
    </cfRule>
  </conditionalFormatting>
  <conditionalFormatting sqref="AF5">
    <cfRule type="containsText" dxfId="17" priority="28" operator="containsText" text="م ر">
      <formula>NOT(ISERROR(SEARCH(("م ر"),(AJ87))))</formula>
    </cfRule>
  </conditionalFormatting>
  <conditionalFormatting sqref="AF5">
    <cfRule type="containsText" dxfId="16" priority="29" operator="containsText" text="غ">
      <formula>NOT(ISERROR(SEARCH(("غ"),(AJ87))))</formula>
    </cfRule>
  </conditionalFormatting>
  <conditionalFormatting sqref="AF5">
    <cfRule type="containsText" dxfId="15" priority="30" operator="containsText" text="م">
      <formula>NOT(ISERROR(SEARCH(("م"),(AJ87))))</formula>
    </cfRule>
  </conditionalFormatting>
  <conditionalFormatting sqref="AG23">
    <cfRule type="containsText" dxfId="14" priority="22" operator="containsText" text="م ر">
      <formula>NOT(ISERROR(SEARCH(("م ر"),(AM105))))</formula>
    </cfRule>
  </conditionalFormatting>
  <conditionalFormatting sqref="AG23">
    <cfRule type="containsText" dxfId="13" priority="23" operator="containsText" text="غ">
      <formula>NOT(ISERROR(SEARCH(("غ"),(AM105))))</formula>
    </cfRule>
  </conditionalFormatting>
  <conditionalFormatting sqref="AG23">
    <cfRule type="containsText" dxfId="12" priority="24" operator="containsText" text="م">
      <formula>NOT(ISERROR(SEARCH(("م"),(AM105))))</formula>
    </cfRule>
  </conditionalFormatting>
  <conditionalFormatting sqref="I30:I32 V41:W42 V30:V32 X40:Y42 X30:Y30 X34:Y34 X36:Y36 X38:Y38 O39 W39 W31 AF40:AG42 AF30:AG30 AF34:AG34 AF36:AG36 AF38:AG38 J30:U30 F30:H30 F32:H32 P31 J32:U32 X32:Y32 F34:U34 F38:U38 F40:U42 AF32:AG32 F36:U36">
    <cfRule type="containsText" dxfId="11" priority="772" operator="containsText" text="م ر">
      <formula>NOT(ISERROR(SEARCH(("م ر"),(J122))))</formula>
    </cfRule>
  </conditionalFormatting>
  <conditionalFormatting sqref="I30:I32 V41:W42 V30:V32 X40:Y42 X30:Y30 X34:Y34 X36:Y36 X38:Y38 O39 W39 W31 AF40:AG42 AF30:AG30 AF34:AG34 AF36:AG36 AF38:AG38 J30:U30 F30:H30 F32:H32 P31 J32:U32 X32:Y32 F34:U34 F38:U38 F40:U42 AF32:AG32 F36:U36">
    <cfRule type="containsText" dxfId="10" priority="812" operator="containsText" text="غ">
      <formula>NOT(ISERROR(SEARCH(("غ"),(J122))))</formula>
    </cfRule>
  </conditionalFormatting>
  <conditionalFormatting sqref="I30:I32 V41:W42 V30:V32 X40:Y42 X30:Y30 X34:Y34 X36:Y36 X38:Y38 O39 W39 W31 AF40:AG42 AF30:AG30 AF34:AG34 AF36:AG36 AF38:AG38 J30:U30 F30:H30 F32:H32 P31 J32:U32 X32:Y32 F34:U34 F38:U38 F40:U42 AF32:AG32 F36:U36">
    <cfRule type="containsText" dxfId="9" priority="852" operator="containsText" text="م">
      <formula>NOT(ISERROR(SEARCH(("م"),(J122))))</formula>
    </cfRule>
  </conditionalFormatting>
  <conditionalFormatting sqref="D32:E32 D40:E42 D38:E38 D34:E34 D30:E30 D36:E36">
    <cfRule type="containsText" dxfId="8" priority="892" operator="containsText" text="م ر">
      <formula>NOT(ISERROR(SEARCH(("م ر"),(G122))))</formula>
    </cfRule>
  </conditionalFormatting>
  <conditionalFormatting sqref="D32:E32 D40:E42 D38:E38 D34:E34 D30:E30 D36:E36">
    <cfRule type="containsText" dxfId="7" priority="899" operator="containsText" text="غ">
      <formula>NOT(ISERROR(SEARCH(("غ"),(G122))))</formula>
    </cfRule>
  </conditionalFormatting>
  <conditionalFormatting sqref="D32:E32 D40:E42 D38:E38 D34:E34 D30:E30 D36:E36">
    <cfRule type="containsText" dxfId="6" priority="906" operator="containsText" text="م">
      <formula>NOT(ISERROR(SEARCH(("م"),(G122))))</formula>
    </cfRule>
  </conditionalFormatting>
  <conditionalFormatting sqref="Z30:AE30 Z34:AE34 Z38:AE38 Z40:AE42 Z32:AE32 AC31:AD31 Z36:AE36">
    <cfRule type="containsText" dxfId="5" priority="913" operator="containsText" text="م ر">
      <formula>NOT(ISERROR(SEARCH(("م ر"),(AF122))))</formula>
    </cfRule>
  </conditionalFormatting>
  <conditionalFormatting sqref="Z30:AE30 Z34:AE34 Z38:AE38 Z40:AE42 Z32:AE32 AC31:AD31 Z36:AE36">
    <cfRule type="containsText" dxfId="4" priority="921" operator="containsText" text="غ">
      <formula>NOT(ISERROR(SEARCH(("غ"),(AF122))))</formula>
    </cfRule>
  </conditionalFormatting>
  <conditionalFormatting sqref="Z30:AE30 Z34:AE34 Z38:AE38 Z40:AE42 Z32:AE32 AC31:AD31 Z36:AE36">
    <cfRule type="containsText" dxfId="3" priority="929" operator="containsText" text="م">
      <formula>NOT(ISERROR(SEARCH(("م"),(AF122))))</formula>
    </cfRule>
  </conditionalFormatting>
  <conditionalFormatting sqref="J25">
    <cfRule type="containsText" dxfId="2" priority="1" operator="containsText" text="م ر">
      <formula>NOT(ISERROR(SEARCH(("م ر"),(M107))))</formula>
    </cfRule>
  </conditionalFormatting>
  <conditionalFormatting sqref="J25">
    <cfRule type="containsText" dxfId="1" priority="2" operator="containsText" text="غ">
      <formula>NOT(ISERROR(SEARCH(("غ"),(M107))))</formula>
    </cfRule>
  </conditionalFormatting>
  <conditionalFormatting sqref="J25">
    <cfRule type="containsText" dxfId="0" priority="3" operator="containsText" text="م">
      <formula>NOT(ISERROR(SEARCH(("م"),(M107))))</formula>
    </cfRule>
  </conditionalFormatting>
  <pageMargins left="3.937007874015748E-2" right="0.19685039370078741" top="0.74803149606299213" bottom="0.74803149606299213" header="0.31496062992125984" footer="0.31496062992125984"/>
  <pageSetup paperSize="9" orientation="landscape" r:id="rId1"/>
  <headerFooter>
    <oddHeader>&amp;L&amp;"Arial,غامق"المبنى الرئيسي (412)        &amp;R&amp;"Arial,غامق"المملكة العربية السعودية
وزارة التعليم العالي
جامعة الامام محمد بن سعود الاسلامية
عمادة التقويم والجودة</oddHeader>
    <oddFooter>&amp;L&amp;"Arial,غامق"        اعداد            
     وفاء محمد الداوود    &amp;R&amp;"Arial,غامق" 
 عميدة التقويم والجودة
د.خلود بنت فواز التميمي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جوهره عبدالعزيز ابراهيم الخالدي</dc:creator>
  <cp:lastModifiedBy>بدور علي بن نوار العتيبي</cp:lastModifiedBy>
  <cp:lastPrinted>2019-02-06T06:16:12Z</cp:lastPrinted>
  <dcterms:created xsi:type="dcterms:W3CDTF">2017-11-16T05:51:46Z</dcterms:created>
  <dcterms:modified xsi:type="dcterms:W3CDTF">2019-07-18T08:02:17Z</dcterms:modified>
</cp:coreProperties>
</file>